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PCYM\Coor Gestion y Planificacion\1. SISTEMA DE INDICADORES\SI v\Indicador 12 - Concentración de Oxígeno Disuelto en Agua Superficial\"/>
    </mc:Choice>
  </mc:AlternateContent>
  <xr:revisionPtr revIDLastSave="0" documentId="8_{F5A5A2D4-B887-4C4C-95F4-65F9DE368C6E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Datos" sheetId="1" r:id="rId1"/>
  </sheets>
  <definedNames>
    <definedName name="_xlnm._FilterDatabase" localSheetId="0" hidden="1">Datos!$B$6:$AS$48</definedName>
    <definedName name="_xlnm.Print_Area" localSheetId="0">Datos!$A$1:$BQ$53</definedName>
  </definedNames>
  <calcPr calcId="191029"/>
</workbook>
</file>

<file path=xl/calcChain.xml><?xml version="1.0" encoding="utf-8"?>
<calcChain xmlns="http://schemas.openxmlformats.org/spreadsheetml/2006/main">
  <c r="BQ42" i="1" l="1"/>
  <c r="BQ43" i="1" s="1"/>
  <c r="BP42" i="1" l="1"/>
  <c r="BP43" i="1" s="1"/>
  <c r="BO42" i="1" l="1"/>
  <c r="BO43" i="1" s="1"/>
  <c r="BN42" i="1" l="1"/>
  <c r="BN43" i="1" s="1"/>
  <c r="BM42" i="1" l="1"/>
  <c r="BM43" i="1" s="1"/>
  <c r="BK42" i="1" l="1"/>
  <c r="BK43" i="1" s="1"/>
  <c r="AX42" i="1" l="1"/>
  <c r="AX43" i="1" s="1"/>
  <c r="AY42" i="1"/>
  <c r="AY43" i="1" s="1"/>
  <c r="AZ42" i="1"/>
  <c r="AZ43" i="1" s="1"/>
  <c r="BA42" i="1"/>
  <c r="BA43" i="1" s="1"/>
  <c r="BB42" i="1"/>
  <c r="BB43" i="1" s="1"/>
  <c r="BC42" i="1"/>
  <c r="BC43" i="1" s="1"/>
  <c r="BD42" i="1"/>
  <c r="BD43" i="1" s="1"/>
  <c r="BE42" i="1"/>
  <c r="BE43" i="1" s="1"/>
  <c r="BF42" i="1"/>
  <c r="BF43" i="1" s="1"/>
  <c r="BG42" i="1"/>
  <c r="BG43" i="1" s="1"/>
  <c r="BH42" i="1"/>
  <c r="BH43" i="1" s="1"/>
  <c r="BI42" i="1"/>
  <c r="BI43" i="1" s="1"/>
  <c r="BJ42" i="1"/>
  <c r="BJ43" i="1" s="1"/>
  <c r="BL42" i="1"/>
  <c r="BL43" i="1" s="1"/>
  <c r="AW42" i="1" l="1"/>
  <c r="AW43" i="1" s="1"/>
  <c r="AV42" i="1" l="1"/>
  <c r="AV43" i="1" s="1"/>
  <c r="AU42" i="1" l="1"/>
  <c r="AU43" i="1" s="1"/>
  <c r="AT42" i="1" l="1"/>
  <c r="AT43" i="1" s="1"/>
  <c r="AS42" i="1" l="1"/>
  <c r="AS43" i="1" s="1"/>
  <c r="AR42" i="1"/>
  <c r="AR43" i="1" s="1"/>
  <c r="AQ42" i="1" l="1"/>
  <c r="AQ43" i="1" s="1"/>
  <c r="AP42" i="1" l="1"/>
  <c r="AP43" i="1" s="1"/>
  <c r="AO42" i="1" l="1"/>
  <c r="AO43" i="1" s="1"/>
  <c r="AM42" i="1" l="1"/>
  <c r="AM43" i="1" s="1"/>
  <c r="AN42" i="1"/>
  <c r="AN43" i="1" s="1"/>
  <c r="AL42" i="1" l="1"/>
  <c r="AL43" i="1" s="1"/>
  <c r="AK42" i="1"/>
  <c r="AK43" i="1" s="1"/>
  <c r="AJ42" i="1" l="1"/>
  <c r="AJ43" i="1" s="1"/>
  <c r="AI42" i="1" l="1"/>
  <c r="AI43" i="1" s="1"/>
  <c r="AH42" i="1" l="1"/>
  <c r="AH43" i="1" s="1"/>
  <c r="AG42" i="1" l="1"/>
  <c r="AG43" i="1" s="1"/>
  <c r="AF42" i="1" l="1"/>
  <c r="AF43" i="1" s="1"/>
  <c r="AE42" i="1" l="1"/>
  <c r="AE43" i="1" s="1"/>
  <c r="AC42" i="1"/>
  <c r="AC43" i="1" s="1"/>
  <c r="AD42" i="1"/>
  <c r="AD43" i="1" s="1"/>
  <c r="AB42" i="1"/>
  <c r="AB43" i="1" s="1"/>
  <c r="AA42" i="1"/>
  <c r="AA43" i="1" s="1"/>
  <c r="Z42" i="1"/>
  <c r="Z43" i="1" s="1"/>
  <c r="Y42" i="1"/>
  <c r="Y43" i="1" s="1"/>
  <c r="X42" i="1"/>
  <c r="X43" i="1" s="1"/>
  <c r="W42" i="1"/>
  <c r="W43" i="1" s="1"/>
  <c r="E42" i="1"/>
  <c r="E43" i="1" s="1"/>
  <c r="F42" i="1"/>
  <c r="F43" i="1" s="1"/>
  <c r="G42" i="1"/>
  <c r="G43" i="1" s="1"/>
  <c r="H42" i="1"/>
  <c r="H43" i="1" s="1"/>
  <c r="I42" i="1"/>
  <c r="I43" i="1" s="1"/>
  <c r="J42" i="1"/>
  <c r="J43" i="1" s="1"/>
  <c r="K42" i="1"/>
  <c r="K43" i="1" s="1"/>
  <c r="L42" i="1"/>
  <c r="L43" i="1" s="1"/>
  <c r="M42" i="1"/>
  <c r="M43" i="1" s="1"/>
  <c r="N42" i="1"/>
  <c r="N43" i="1" s="1"/>
  <c r="O42" i="1"/>
  <c r="O43" i="1" s="1"/>
  <c r="P42" i="1"/>
  <c r="P43" i="1" s="1"/>
  <c r="Q42" i="1"/>
  <c r="Q43" i="1" s="1"/>
  <c r="R42" i="1"/>
  <c r="R43" i="1" s="1"/>
  <c r="S42" i="1"/>
  <c r="S43" i="1" s="1"/>
  <c r="T42" i="1"/>
  <c r="T43" i="1" s="1"/>
  <c r="U42" i="1"/>
  <c r="U43" i="1" s="1"/>
  <c r="V42" i="1"/>
  <c r="V43" i="1" s="1"/>
  <c r="D42" i="1"/>
  <c r="D43" i="1" s="1"/>
</calcChain>
</file>

<file path=xl/sharedStrings.xml><?xml version="1.0" encoding="utf-8"?>
<sst xmlns="http://schemas.openxmlformats.org/spreadsheetml/2006/main" count="544" uniqueCount="52">
  <si>
    <t>Estaciones</t>
  </si>
  <si>
    <t>Total en %</t>
  </si>
  <si>
    <t>OD Bajo</t>
  </si>
  <si>
    <t>OD Alto</t>
  </si>
  <si>
    <t>NM</t>
  </si>
  <si>
    <t>ALTA</t>
  </si>
  <si>
    <t>BAJA</t>
  </si>
  <si>
    <t>MEDIA</t>
  </si>
  <si>
    <t>Área/Cuenca</t>
  </si>
  <si>
    <t>Total de estaciones con OD &gt; 2 mg/l</t>
  </si>
  <si>
    <t>Fuente: ACUMAR - Coordinación de Calidad Ambiental.</t>
  </si>
  <si>
    <t>Uso IV</t>
  </si>
  <si>
    <t>Nota 1: A partir de la gama de colores se visualiza la variación de OD desde valores hipóxicos (rojos) hasta concentraciones altas (azules).</t>
  </si>
  <si>
    <t>ARROCEB- 39</t>
  </si>
  <si>
    <t>ARROCANU2- 33</t>
  </si>
  <si>
    <t>ARROCANU- 3</t>
  </si>
  <si>
    <t>ARROCHAC1- 34</t>
  </si>
  <si>
    <t>ARROCHAC- 4</t>
  </si>
  <si>
    <t>ARROMORA1- 37</t>
  </si>
  <si>
    <t>ARROMORA- 8</t>
  </si>
  <si>
    <t>MATYRUT3- 1</t>
  </si>
  <si>
    <t>AGMOLINA- 6</t>
  </si>
  <si>
    <t>PTECOLOR- 15</t>
  </si>
  <si>
    <t>ARROAGUI- 10</t>
  </si>
  <si>
    <t>ARRODMAR- 11</t>
  </si>
  <si>
    <t>ARRODREY- 16</t>
  </si>
  <si>
    <t>PTELANOR- 17</t>
  </si>
  <si>
    <t>ARROCILD- 19</t>
  </si>
  <si>
    <t>DPEL2100- 21</t>
  </si>
  <si>
    <t>DPEL1900- 22</t>
  </si>
  <si>
    <t>CONDEREZ- 23</t>
  </si>
  <si>
    <t>PTEURIBU- 24</t>
  </si>
  <si>
    <t>ARROTEUC- 25</t>
  </si>
  <si>
    <t>PTEPUEYR- 30</t>
  </si>
  <si>
    <t>DEPUOEST- 13</t>
  </si>
  <si>
    <t>TRIBROD2- 42</t>
  </si>
  <si>
    <t>ARROROD1- 68</t>
  </si>
  <si>
    <t>ARROCEB4- 41</t>
  </si>
  <si>
    <t>ARROCANUHIPICO- 62</t>
  </si>
  <si>
    <t>ARROPANT2- 47</t>
  </si>
  <si>
    <t>ARROMORADOSC- 48</t>
  </si>
  <si>
    <t>AUTORICH- 12</t>
  </si>
  <si>
    <t>ARROSUSANA- 76</t>
  </si>
  <si>
    <t>ARRODUPUY- 77</t>
  </si>
  <si>
    <t>ARROORT2- 63</t>
  </si>
  <si>
    <t>DESCROCHA- 72</t>
  </si>
  <si>
    <t>ARROSCAT- 14</t>
  </si>
  <si>
    <t>DPEL2500- 20_MD</t>
  </si>
  <si>
    <t>Nota 2: La sigla "NM"  visualizada en algunas celdas significa que la estación no fue monitoreada en ese período.</t>
  </si>
  <si>
    <r>
      <rPr>
        <b/>
        <sz val="11"/>
        <color theme="1"/>
        <rFont val="Arial"/>
        <family val="2"/>
      </rPr>
      <t>Tabla.</t>
    </r>
    <r>
      <rPr>
        <sz val="11"/>
        <color theme="1"/>
        <rFont val="Arial"/>
        <family val="2"/>
      </rPr>
      <t xml:space="preserve"> Concentración de OD en agua superficial</t>
    </r>
  </si>
  <si>
    <t>12. Concentración de Oxígeno Disuelto (OD) en Agua Superficial</t>
  </si>
  <si>
    <t>Actualizado a julio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</si>
</sst>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rgb="FF616160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 tint="0.249977111117893"/>
      <name val="Arial"/>
      <family val="2"/>
    </font>
    <font>
      <b/>
      <sz val="8"/>
      <color theme="1" tint="0.249977111117893"/>
      <name val="Arial"/>
      <family val="2"/>
    </font>
    <font>
      <b/>
      <sz val="8"/>
      <color rgb="FFC0000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Liberation Sans"/>
      <family val="2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6" fillId="0" borderId="0"/>
  </cellStyleXfs>
  <cellXfs count="84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4" fillId="2" borderId="0" xfId="0" applyFont="1" applyFill="1"/>
    <xf numFmtId="0" fontId="0" fillId="2" borderId="0" xfId="0" applyFill="1" applyAlignment="1">
      <alignment horizontal="center"/>
    </xf>
    <xf numFmtId="49" fontId="2" fillId="2" borderId="0" xfId="0" applyNumberFormat="1" applyFont="1" applyFill="1" applyAlignment="1">
      <alignment horizontal="center" vertical="center"/>
    </xf>
    <xf numFmtId="9" fontId="2" fillId="2" borderId="0" xfId="0" applyNumberFormat="1" applyFont="1" applyFill="1" applyAlignment="1">
      <alignment horizontal="center" vertical="center"/>
    </xf>
    <xf numFmtId="9" fontId="3" fillId="2" borderId="0" xfId="0" applyNumberFormat="1" applyFont="1" applyFill="1" applyAlignment="1">
      <alignment horizontal="center" vertical="center"/>
    </xf>
    <xf numFmtId="0" fontId="4" fillId="0" borderId="0" xfId="0" applyFont="1" applyAlignment="1" applyProtection="1">
      <alignment horizontal="left"/>
      <protection locked="0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 applyAlignment="1">
      <alignment horizontal="left" vertical="center"/>
    </xf>
    <xf numFmtId="0" fontId="9" fillId="2" borderId="0" xfId="0" applyFont="1" applyFill="1"/>
    <xf numFmtId="0" fontId="10" fillId="0" borderId="0" xfId="0" applyFont="1"/>
    <xf numFmtId="4" fontId="10" fillId="0" borderId="0" xfId="0" applyNumberFormat="1" applyFont="1"/>
    <xf numFmtId="0" fontId="10" fillId="2" borderId="0" xfId="0" applyFont="1" applyFill="1"/>
    <xf numFmtId="1" fontId="13" fillId="2" borderId="6" xfId="0" applyNumberFormat="1" applyFont="1" applyFill="1" applyBorder="1" applyAlignment="1">
      <alignment horizontal="center" vertical="center"/>
    </xf>
    <xf numFmtId="1" fontId="13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4" fillId="2" borderId="0" xfId="0" applyFont="1" applyFill="1" applyAlignment="1">
      <alignment horizontal="left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1" fillId="7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1" fontId="15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2" fillId="4" borderId="8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17" fontId="12" fillId="4" borderId="9" xfId="0" applyNumberFormat="1" applyFont="1" applyFill="1" applyBorder="1" applyAlignment="1">
      <alignment horizontal="center" vertical="center"/>
    </xf>
    <xf numFmtId="17" fontId="12" fillId="4" borderId="9" xfId="0" applyNumberFormat="1" applyFont="1" applyFill="1" applyBorder="1" applyAlignment="1">
      <alignment horizontal="center" vertical="center" wrapText="1"/>
    </xf>
    <xf numFmtId="17" fontId="12" fillId="4" borderId="9" xfId="0" applyNumberFormat="1" applyFont="1" applyFill="1" applyBorder="1" applyAlignment="1" applyProtection="1">
      <alignment horizontal="center" vertical="center" wrapText="1"/>
      <protection locked="0"/>
    </xf>
    <xf numFmtId="17" fontId="12" fillId="4" borderId="9" xfId="2" applyNumberFormat="1" applyFont="1" applyFill="1" applyBorder="1" applyAlignment="1" applyProtection="1">
      <alignment horizontal="center" vertical="center"/>
    </xf>
    <xf numFmtId="17" fontId="12" fillId="4" borderId="9" xfId="2" applyNumberFormat="1" applyFont="1" applyFill="1" applyBorder="1" applyAlignment="1" applyProtection="1">
      <alignment horizontal="center" vertical="center" wrapText="1"/>
    </xf>
    <xf numFmtId="0" fontId="18" fillId="2" borderId="4" xfId="0" applyFont="1" applyFill="1" applyBorder="1" applyAlignment="1" applyProtection="1">
      <alignment horizontal="left" vertical="center"/>
      <protection locked="0"/>
    </xf>
    <xf numFmtId="0" fontId="19" fillId="2" borderId="4" xfId="0" applyFont="1" applyFill="1" applyBorder="1" applyAlignment="1" applyProtection="1">
      <alignment horizontal="left" vertical="center"/>
      <protection locked="0"/>
    </xf>
    <xf numFmtId="0" fontId="18" fillId="2" borderId="4" xfId="0" applyFont="1" applyFill="1" applyBorder="1" applyAlignment="1">
      <alignment horizontal="left" vertical="center"/>
    </xf>
    <xf numFmtId="0" fontId="18" fillId="2" borderId="2" xfId="0" applyFont="1" applyFill="1" applyBorder="1" applyAlignment="1" applyProtection="1">
      <alignment horizontal="left" vertical="center"/>
      <protection locked="0"/>
    </xf>
    <xf numFmtId="0" fontId="11" fillId="7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 applyProtection="1">
      <alignment horizontal="left" vertical="center"/>
      <protection locked="0"/>
    </xf>
    <xf numFmtId="0" fontId="11" fillId="7" borderId="6" xfId="0" applyFont="1" applyFill="1" applyBorder="1" applyAlignment="1">
      <alignment horizontal="center" vertical="center"/>
    </xf>
    <xf numFmtId="0" fontId="19" fillId="2" borderId="2" xfId="0" applyFont="1" applyFill="1" applyBorder="1" applyAlignment="1" applyProtection="1">
      <alignment horizontal="left" vertical="center"/>
      <protection locked="0"/>
    </xf>
    <xf numFmtId="0" fontId="11" fillId="6" borderId="6" xfId="0" applyFont="1" applyFill="1" applyBorder="1" applyAlignment="1">
      <alignment horizontal="center" vertical="center"/>
    </xf>
    <xf numFmtId="0" fontId="19" fillId="2" borderId="10" xfId="0" applyFont="1" applyFill="1" applyBorder="1" applyAlignment="1" applyProtection="1">
      <alignment horizontal="left" vertical="center"/>
      <protection locked="0"/>
    </xf>
    <xf numFmtId="0" fontId="11" fillId="5" borderId="11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/>
    <xf numFmtId="17" fontId="12" fillId="4" borderId="17" xfId="0" applyNumberFormat="1" applyFont="1" applyFill="1" applyBorder="1" applyAlignment="1">
      <alignment horizontal="center" vertical="center"/>
    </xf>
    <xf numFmtId="1" fontId="13" fillId="2" borderId="14" xfId="0" applyNumberFormat="1" applyFont="1" applyFill="1" applyBorder="1" applyAlignment="1">
      <alignment horizontal="center" vertical="center"/>
    </xf>
    <xf numFmtId="17" fontId="12" fillId="4" borderId="18" xfId="0" applyNumberFormat="1" applyFont="1" applyFill="1" applyBorder="1" applyAlignment="1">
      <alignment horizontal="center" vertical="center"/>
    </xf>
    <xf numFmtId="1" fontId="15" fillId="3" borderId="19" xfId="0" applyNumberFormat="1" applyFont="1" applyFill="1" applyBorder="1" applyAlignment="1">
      <alignment horizontal="center" vertical="center"/>
    </xf>
    <xf numFmtId="1" fontId="13" fillId="2" borderId="22" xfId="0" applyNumberFormat="1" applyFont="1" applyFill="1" applyBorder="1" applyAlignment="1">
      <alignment horizontal="center" vertical="center"/>
    </xf>
    <xf numFmtId="1" fontId="15" fillId="3" borderId="3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1" fontId="15" fillId="3" borderId="2" xfId="0" applyNumberFormat="1" applyFont="1" applyFill="1" applyBorder="1" applyAlignment="1">
      <alignment horizontal="center" vertical="center"/>
    </xf>
    <xf numFmtId="1" fontId="15" fillId="3" borderId="12" xfId="0" applyNumberFormat="1" applyFont="1" applyFill="1" applyBorder="1" applyAlignment="1">
      <alignment horizontal="center" vertical="center"/>
    </xf>
    <xf numFmtId="1" fontId="13" fillId="2" borderId="5" xfId="0" applyNumberFormat="1" applyFont="1" applyFill="1" applyBorder="1" applyAlignment="1">
      <alignment horizontal="center" vertical="center"/>
    </xf>
    <xf numFmtId="2" fontId="18" fillId="2" borderId="3" xfId="1" applyNumberFormat="1" applyFont="1" applyFill="1" applyBorder="1" applyAlignment="1" applyProtection="1">
      <alignment horizontal="center" vertical="center"/>
      <protection locked="0"/>
    </xf>
    <xf numFmtId="2" fontId="18" fillId="0" borderId="3" xfId="0" applyNumberFormat="1" applyFont="1" applyBorder="1" applyAlignment="1">
      <alignment horizontal="center" vertical="center"/>
    </xf>
    <xf numFmtId="2" fontId="18" fillId="0" borderId="12" xfId="0" applyNumberFormat="1" applyFont="1" applyBorder="1" applyAlignment="1">
      <alignment horizontal="center" vertical="center"/>
    </xf>
    <xf numFmtId="2" fontId="18" fillId="2" borderId="1" xfId="1" applyNumberFormat="1" applyFont="1" applyFill="1" applyBorder="1" applyAlignment="1" applyProtection="1">
      <alignment horizontal="center" vertical="center"/>
      <protection locked="0"/>
    </xf>
    <xf numFmtId="2" fontId="18" fillId="0" borderId="1" xfId="0" applyNumberFormat="1" applyFont="1" applyBorder="1" applyAlignment="1">
      <alignment horizontal="center" vertical="center"/>
    </xf>
    <xf numFmtId="2" fontId="18" fillId="0" borderId="13" xfId="0" applyNumberFormat="1" applyFont="1" applyBorder="1" applyAlignment="1">
      <alignment horizontal="center" vertical="center"/>
    </xf>
    <xf numFmtId="2" fontId="18" fillId="2" borderId="6" xfId="1" applyNumberFormat="1" applyFont="1" applyFill="1" applyBorder="1" applyAlignment="1" applyProtection="1">
      <alignment horizontal="center" vertical="center"/>
      <protection locked="0"/>
    </xf>
    <xf numFmtId="2" fontId="18" fillId="0" borderId="6" xfId="0" applyNumberFormat="1" applyFont="1" applyBorder="1" applyAlignment="1">
      <alignment horizontal="center" vertical="center"/>
    </xf>
    <xf numFmtId="2" fontId="18" fillId="0" borderId="14" xfId="0" applyNumberFormat="1" applyFont="1" applyBorder="1" applyAlignment="1">
      <alignment horizontal="center" vertical="center"/>
    </xf>
    <xf numFmtId="2" fontId="18" fillId="2" borderId="11" xfId="1" applyNumberFormat="1" applyFont="1" applyFill="1" applyBorder="1" applyAlignment="1" applyProtection="1">
      <alignment horizontal="center" vertical="center"/>
      <protection locked="0"/>
    </xf>
    <xf numFmtId="2" fontId="18" fillId="0" borderId="11" xfId="0" applyNumberFormat="1" applyFont="1" applyBorder="1" applyAlignment="1">
      <alignment horizontal="center" vertical="center"/>
    </xf>
    <xf numFmtId="2" fontId="18" fillId="0" borderId="16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2" fontId="18" fillId="0" borderId="23" xfId="0" applyNumberFormat="1" applyFont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</cellXfs>
  <cellStyles count="5">
    <cellStyle name="Millares" xfId="2" builtinId="3"/>
    <cellStyle name="Millares 2" xfId="3" xr:uid="{00000000-0005-0000-0000-000001000000}"/>
    <cellStyle name="Normal" xfId="0" builtinId="0"/>
    <cellStyle name="Normal 3" xfId="4" xr:uid="{00000000-0005-0000-0000-000003000000}"/>
    <cellStyle name="Normal_DatosCampaña2u" xfId="1" xr:uid="{00000000-0005-0000-0000-000004000000}"/>
  </cellStyles>
  <dxfs count="11"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 val="0"/>
        <i val="0"/>
        <color theme="1"/>
      </font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465498"/>
      <color rgb="FFBB5A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2</xdr:row>
      <xdr:rowOff>79375</xdr:rowOff>
    </xdr:from>
    <xdr:to>
      <xdr:col>1</xdr:col>
      <xdr:colOff>343261</xdr:colOff>
      <xdr:row>2</xdr:row>
      <xdr:rowOff>80447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EC52D53-1FF7-47D7-A7BC-42E60465FB41}"/>
            </a:ext>
          </a:extLst>
        </xdr:cNvPr>
        <xdr:cNvCxnSpPr/>
      </xdr:nvCxnSpPr>
      <xdr:spPr>
        <a:xfrm flipV="1">
          <a:off x="415925" y="565150"/>
          <a:ext cx="232136" cy="1072"/>
        </a:xfrm>
        <a:prstGeom prst="line">
          <a:avLst/>
        </a:prstGeom>
        <a:ln w="57150">
          <a:solidFill>
            <a:srgbClr val="BF166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49</xdr:row>
      <xdr:rowOff>0</xdr:rowOff>
    </xdr:from>
    <xdr:to>
      <xdr:col>7</xdr:col>
      <xdr:colOff>147204</xdr:colOff>
      <xdr:row>50</xdr:row>
      <xdr:rowOff>132709</xdr:rowOff>
    </xdr:to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2680BBD9-0970-4C5F-AC93-8C2E7BC0FECA}"/>
            </a:ext>
          </a:extLst>
        </xdr:cNvPr>
        <xdr:cNvSpPr/>
      </xdr:nvSpPr>
      <xdr:spPr>
        <a:xfrm>
          <a:off x="141111" y="10209389"/>
          <a:ext cx="4676871" cy="316153"/>
        </a:xfrm>
        <a:prstGeom prst="rect">
          <a:avLst/>
        </a:prstGeom>
        <a:gradFill flip="none" rotWithShape="1">
          <a:gsLst>
            <a:gs pos="50000">
              <a:schemeClr val="bg1"/>
            </a:gs>
            <a:gs pos="0">
              <a:schemeClr val="accent2"/>
            </a:gs>
            <a:gs pos="95000">
              <a:srgbClr val="0070C0"/>
            </a:gs>
          </a:gsLst>
          <a:lin ang="0" scaled="1"/>
          <a:tileRect/>
        </a:gradFill>
        <a:ln w="1270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Q65"/>
  <sheetViews>
    <sheetView showGridLines="0" showRowColHeaders="0" tabSelected="1" zoomScale="90" zoomScaleNormal="90" workbookViewId="0"/>
  </sheetViews>
  <sheetFormatPr baseColWidth="10" defaultColWidth="11.42578125" defaultRowHeight="15"/>
  <cols>
    <col min="1" max="1" width="2" style="1" customWidth="1"/>
    <col min="2" max="2" width="19.85546875" style="5" customWidth="1"/>
    <col min="3" max="3" width="12.85546875" style="5" bestFit="1" customWidth="1"/>
    <col min="4" max="69" width="8.7109375" style="1" customWidth="1"/>
    <col min="70" max="16384" width="11.42578125" style="1"/>
  </cols>
  <sheetData>
    <row r="2" spans="2:69" ht="24.75" customHeight="1">
      <c r="B2" s="12" t="s">
        <v>50</v>
      </c>
      <c r="C2" s="14"/>
      <c r="D2" s="15"/>
      <c r="E2" s="14"/>
      <c r="F2" s="15"/>
      <c r="G2" s="14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2:69" ht="15.75">
      <c r="B3" s="13"/>
      <c r="C3" s="1"/>
    </row>
    <row r="4" spans="2:69">
      <c r="B4" s="11" t="s">
        <v>49</v>
      </c>
      <c r="C4" s="1"/>
    </row>
    <row r="5" spans="2:69" ht="15.75" thickBot="1">
      <c r="B5" s="1"/>
      <c r="C5" s="1"/>
    </row>
    <row r="6" spans="2:69" ht="45" customHeight="1" thickBot="1">
      <c r="B6" s="31" t="s">
        <v>0</v>
      </c>
      <c r="C6" s="32" t="s">
        <v>8</v>
      </c>
      <c r="D6" s="33">
        <v>39600</v>
      </c>
      <c r="E6" s="33">
        <v>39661</v>
      </c>
      <c r="F6" s="33">
        <v>39753</v>
      </c>
      <c r="G6" s="33">
        <v>39845</v>
      </c>
      <c r="H6" s="33">
        <v>40057</v>
      </c>
      <c r="I6" s="33">
        <v>40118</v>
      </c>
      <c r="J6" s="34">
        <v>40269</v>
      </c>
      <c r="K6" s="34">
        <v>40330</v>
      </c>
      <c r="L6" s="34">
        <v>40422</v>
      </c>
      <c r="M6" s="34">
        <v>40483</v>
      </c>
      <c r="N6" s="34">
        <v>40575</v>
      </c>
      <c r="O6" s="34">
        <v>40664</v>
      </c>
      <c r="P6" s="34">
        <v>40817</v>
      </c>
      <c r="Q6" s="33">
        <v>40940</v>
      </c>
      <c r="R6" s="33">
        <v>41030</v>
      </c>
      <c r="S6" s="33">
        <v>41122</v>
      </c>
      <c r="T6" s="33">
        <v>41244</v>
      </c>
      <c r="U6" s="33">
        <v>41395</v>
      </c>
      <c r="V6" s="33">
        <v>41579</v>
      </c>
      <c r="W6" s="33">
        <v>41609</v>
      </c>
      <c r="X6" s="33">
        <v>41671</v>
      </c>
      <c r="Y6" s="33">
        <v>41730</v>
      </c>
      <c r="Z6" s="33">
        <v>41760</v>
      </c>
      <c r="AA6" s="33">
        <v>41791</v>
      </c>
      <c r="AB6" s="34">
        <v>41852</v>
      </c>
      <c r="AC6" s="34">
        <v>41883</v>
      </c>
      <c r="AD6" s="34">
        <v>41913</v>
      </c>
      <c r="AE6" s="34">
        <v>41974</v>
      </c>
      <c r="AF6" s="34">
        <v>42095</v>
      </c>
      <c r="AG6" s="35">
        <v>42309</v>
      </c>
      <c r="AH6" s="35">
        <v>42339</v>
      </c>
      <c r="AI6" s="36">
        <v>42370</v>
      </c>
      <c r="AJ6" s="36">
        <v>42430</v>
      </c>
      <c r="AK6" s="36">
        <v>42461</v>
      </c>
      <c r="AL6" s="36">
        <v>42491</v>
      </c>
      <c r="AM6" s="37">
        <v>42552</v>
      </c>
      <c r="AN6" s="37">
        <v>42614</v>
      </c>
      <c r="AO6" s="37">
        <v>42644</v>
      </c>
      <c r="AP6" s="37">
        <v>42675</v>
      </c>
      <c r="AQ6" s="33">
        <v>42736</v>
      </c>
      <c r="AR6" s="33">
        <v>42795</v>
      </c>
      <c r="AS6" s="33">
        <v>42856</v>
      </c>
      <c r="AT6" s="33">
        <v>42917</v>
      </c>
      <c r="AU6" s="33">
        <v>42979</v>
      </c>
      <c r="AV6" s="33">
        <v>43070</v>
      </c>
      <c r="AW6" s="33">
        <v>43160</v>
      </c>
      <c r="AX6" s="33">
        <v>43252</v>
      </c>
      <c r="AY6" s="33">
        <v>43344</v>
      </c>
      <c r="AZ6" s="33">
        <v>43617</v>
      </c>
      <c r="BA6" s="33">
        <v>43709</v>
      </c>
      <c r="BB6" s="33">
        <v>43983</v>
      </c>
      <c r="BC6" s="33">
        <v>44044</v>
      </c>
      <c r="BD6" s="33">
        <v>44136</v>
      </c>
      <c r="BE6" s="33">
        <v>44228</v>
      </c>
      <c r="BF6" s="33">
        <v>44317</v>
      </c>
      <c r="BG6" s="33">
        <v>44378</v>
      </c>
      <c r="BH6" s="33">
        <v>44501</v>
      </c>
      <c r="BI6" s="33">
        <v>44621</v>
      </c>
      <c r="BJ6" s="33">
        <v>44682</v>
      </c>
      <c r="BK6" s="33">
        <v>44774</v>
      </c>
      <c r="BL6" s="52">
        <v>44835</v>
      </c>
      <c r="BM6" s="33">
        <v>44958</v>
      </c>
      <c r="BN6" s="33">
        <v>45017</v>
      </c>
      <c r="BO6" s="33">
        <v>45078</v>
      </c>
      <c r="BP6" s="33">
        <v>45200</v>
      </c>
      <c r="BQ6" s="54">
        <v>45323</v>
      </c>
    </row>
    <row r="7" spans="2:69">
      <c r="B7" s="41" t="s">
        <v>35</v>
      </c>
      <c r="C7" s="42" t="s">
        <v>5</v>
      </c>
      <c r="D7" s="63" t="s">
        <v>4</v>
      </c>
      <c r="E7" s="63" t="s">
        <v>4</v>
      </c>
      <c r="F7" s="63" t="s">
        <v>4</v>
      </c>
      <c r="G7" s="63" t="s">
        <v>4</v>
      </c>
      <c r="H7" s="63" t="s">
        <v>4</v>
      </c>
      <c r="I7" s="63" t="s">
        <v>4</v>
      </c>
      <c r="J7" s="63" t="s">
        <v>4</v>
      </c>
      <c r="K7" s="63" t="s">
        <v>4</v>
      </c>
      <c r="L7" s="63" t="s">
        <v>4</v>
      </c>
      <c r="M7" s="63" t="s">
        <v>4</v>
      </c>
      <c r="N7" s="63" t="s">
        <v>4</v>
      </c>
      <c r="O7" s="63" t="s">
        <v>4</v>
      </c>
      <c r="P7" s="63" t="s">
        <v>4</v>
      </c>
      <c r="Q7" s="63" t="s">
        <v>4</v>
      </c>
      <c r="R7" s="63" t="s">
        <v>4</v>
      </c>
      <c r="S7" s="63" t="s">
        <v>4</v>
      </c>
      <c r="T7" s="63" t="s">
        <v>4</v>
      </c>
      <c r="U7" s="63" t="s">
        <v>4</v>
      </c>
      <c r="V7" s="63" t="s">
        <v>4</v>
      </c>
      <c r="W7" s="63">
        <v>6.5</v>
      </c>
      <c r="X7" s="63">
        <v>2.3439024390243897</v>
      </c>
      <c r="Y7" s="63">
        <v>5.0303787878787762</v>
      </c>
      <c r="Z7" s="63" t="s">
        <v>4</v>
      </c>
      <c r="AA7" s="63">
        <v>4.49</v>
      </c>
      <c r="AB7" s="63">
        <v>5.57</v>
      </c>
      <c r="AC7" s="63" t="s">
        <v>4</v>
      </c>
      <c r="AD7" s="63">
        <v>7.37</v>
      </c>
      <c r="AE7" s="63" t="s">
        <v>4</v>
      </c>
      <c r="AF7" s="63" t="s">
        <v>4</v>
      </c>
      <c r="AG7" s="63">
        <v>6.37</v>
      </c>
      <c r="AH7" s="63" t="s">
        <v>4</v>
      </c>
      <c r="AI7" s="63">
        <v>8.5</v>
      </c>
      <c r="AJ7" s="63">
        <v>6.28</v>
      </c>
      <c r="AK7" s="63" t="s">
        <v>4</v>
      </c>
      <c r="AL7" s="63">
        <v>5.28</v>
      </c>
      <c r="AM7" s="63">
        <v>4.67</v>
      </c>
      <c r="AN7" s="63">
        <v>6.75</v>
      </c>
      <c r="AO7" s="63" t="s">
        <v>4</v>
      </c>
      <c r="AP7" s="63">
        <v>7.53</v>
      </c>
      <c r="AQ7" s="63">
        <v>4.05</v>
      </c>
      <c r="AR7" s="63">
        <v>3.75</v>
      </c>
      <c r="AS7" s="63">
        <v>4</v>
      </c>
      <c r="AT7" s="63">
        <v>8.48</v>
      </c>
      <c r="AU7" s="63">
        <v>5.85</v>
      </c>
      <c r="AV7" s="63">
        <v>12.3</v>
      </c>
      <c r="AW7" s="64">
        <v>10.28</v>
      </c>
      <c r="AX7" s="64">
        <v>1.96</v>
      </c>
      <c r="AY7" s="64">
        <v>9.1</v>
      </c>
      <c r="AZ7" s="64">
        <v>5.23</v>
      </c>
      <c r="BA7" s="64">
        <v>3.27</v>
      </c>
      <c r="BB7" s="63" t="s">
        <v>4</v>
      </c>
      <c r="BC7" s="63" t="s">
        <v>4</v>
      </c>
      <c r="BD7" s="64">
        <v>4.26</v>
      </c>
      <c r="BE7" s="64">
        <v>0</v>
      </c>
      <c r="BF7" s="64">
        <v>0.05</v>
      </c>
      <c r="BG7" s="64">
        <v>1.17</v>
      </c>
      <c r="BH7" s="64">
        <v>0</v>
      </c>
      <c r="BI7" s="64">
        <v>7.5</v>
      </c>
      <c r="BJ7" s="64">
        <v>2.48</v>
      </c>
      <c r="BK7" s="64">
        <v>4.78</v>
      </c>
      <c r="BL7" s="65">
        <v>12.42</v>
      </c>
      <c r="BM7" s="64">
        <v>4.21</v>
      </c>
      <c r="BN7" s="64">
        <v>2.95</v>
      </c>
      <c r="BO7" s="64">
        <v>3.05</v>
      </c>
      <c r="BP7" s="64">
        <v>6.2</v>
      </c>
      <c r="BQ7" s="75">
        <v>10.28</v>
      </c>
    </row>
    <row r="8" spans="2:69">
      <c r="B8" s="38" t="s">
        <v>36</v>
      </c>
      <c r="C8" s="26" t="s">
        <v>5</v>
      </c>
      <c r="D8" s="66" t="s">
        <v>4</v>
      </c>
      <c r="E8" s="66" t="s">
        <v>4</v>
      </c>
      <c r="F8" s="66" t="s">
        <v>4</v>
      </c>
      <c r="G8" s="66" t="s">
        <v>4</v>
      </c>
      <c r="H8" s="66" t="s">
        <v>4</v>
      </c>
      <c r="I8" s="66" t="s">
        <v>4</v>
      </c>
      <c r="J8" s="66" t="s">
        <v>4</v>
      </c>
      <c r="K8" s="66" t="s">
        <v>4</v>
      </c>
      <c r="L8" s="66" t="s">
        <v>4</v>
      </c>
      <c r="M8" s="66" t="s">
        <v>4</v>
      </c>
      <c r="N8" s="66" t="s">
        <v>4</v>
      </c>
      <c r="O8" s="66" t="s">
        <v>4</v>
      </c>
      <c r="P8" s="66" t="s">
        <v>4</v>
      </c>
      <c r="Q8" s="66" t="s">
        <v>4</v>
      </c>
      <c r="R8" s="66" t="s">
        <v>4</v>
      </c>
      <c r="S8" s="66" t="s">
        <v>4</v>
      </c>
      <c r="T8" s="66" t="s">
        <v>4</v>
      </c>
      <c r="U8" s="66" t="s">
        <v>4</v>
      </c>
      <c r="V8" s="66" t="s">
        <v>4</v>
      </c>
      <c r="W8" s="66">
        <v>12.65</v>
      </c>
      <c r="X8" s="66">
        <v>2.2850349650349644</v>
      </c>
      <c r="Y8" s="66">
        <v>6.7092307692307775</v>
      </c>
      <c r="Z8" s="66" t="s">
        <v>4</v>
      </c>
      <c r="AA8" s="66">
        <v>7.52</v>
      </c>
      <c r="AB8" s="66">
        <v>5.13</v>
      </c>
      <c r="AC8" s="66" t="s">
        <v>4</v>
      </c>
      <c r="AD8" s="66">
        <v>7.48</v>
      </c>
      <c r="AE8" s="66" t="s">
        <v>4</v>
      </c>
      <c r="AF8" s="66" t="s">
        <v>4</v>
      </c>
      <c r="AG8" s="66">
        <v>4.68</v>
      </c>
      <c r="AH8" s="66" t="s">
        <v>4</v>
      </c>
      <c r="AI8" s="66">
        <v>5.67</v>
      </c>
      <c r="AJ8" s="66">
        <v>5.51</v>
      </c>
      <c r="AK8" s="66" t="s">
        <v>4</v>
      </c>
      <c r="AL8" s="66">
        <v>8.52</v>
      </c>
      <c r="AM8" s="66">
        <v>5.63</v>
      </c>
      <c r="AN8" s="66">
        <v>5.52</v>
      </c>
      <c r="AO8" s="66" t="s">
        <v>4</v>
      </c>
      <c r="AP8" s="66">
        <v>8.6999999999999993</v>
      </c>
      <c r="AQ8" s="66">
        <v>4.42</v>
      </c>
      <c r="AR8" s="66">
        <v>5.92</v>
      </c>
      <c r="AS8" s="66">
        <v>4.67</v>
      </c>
      <c r="AT8" s="66">
        <v>7.9</v>
      </c>
      <c r="AU8" s="66">
        <v>6.39</v>
      </c>
      <c r="AV8" s="66">
        <v>11.4</v>
      </c>
      <c r="AW8" s="67">
        <v>11.54</v>
      </c>
      <c r="AX8" s="67">
        <v>8.52</v>
      </c>
      <c r="AY8" s="67">
        <v>5.5</v>
      </c>
      <c r="AZ8" s="67">
        <v>5.95</v>
      </c>
      <c r="BA8" s="67">
        <v>11.2</v>
      </c>
      <c r="BB8" s="66" t="s">
        <v>4</v>
      </c>
      <c r="BC8" s="66" t="s">
        <v>4</v>
      </c>
      <c r="BD8" s="67">
        <v>6.98</v>
      </c>
      <c r="BE8" s="67">
        <v>3.5</v>
      </c>
      <c r="BF8" s="67">
        <v>4.13</v>
      </c>
      <c r="BG8" s="67">
        <v>7.73</v>
      </c>
      <c r="BH8" s="67">
        <v>2.4900000000000002</v>
      </c>
      <c r="BI8" s="67">
        <v>6.9</v>
      </c>
      <c r="BJ8" s="67">
        <v>3.66</v>
      </c>
      <c r="BK8" s="67">
        <v>6.68</v>
      </c>
      <c r="BL8" s="68">
        <v>12.12</v>
      </c>
      <c r="BM8" s="67">
        <v>9.6</v>
      </c>
      <c r="BN8" s="67">
        <v>9.74</v>
      </c>
      <c r="BO8" s="67">
        <v>7.86</v>
      </c>
      <c r="BP8" s="67">
        <v>3.02</v>
      </c>
      <c r="BQ8" s="76">
        <v>5.66</v>
      </c>
    </row>
    <row r="9" spans="2:69">
      <c r="B9" s="38" t="s">
        <v>13</v>
      </c>
      <c r="C9" s="26" t="s">
        <v>5</v>
      </c>
      <c r="D9" s="66" t="s">
        <v>4</v>
      </c>
      <c r="E9" s="66" t="s">
        <v>4</v>
      </c>
      <c r="F9" s="66" t="s">
        <v>4</v>
      </c>
      <c r="G9" s="66" t="s">
        <v>4</v>
      </c>
      <c r="H9" s="66" t="s">
        <v>4</v>
      </c>
      <c r="I9" s="66" t="s">
        <v>4</v>
      </c>
      <c r="J9" s="66" t="s">
        <v>4</v>
      </c>
      <c r="K9" s="66">
        <v>5.5</v>
      </c>
      <c r="L9" s="66">
        <v>1</v>
      </c>
      <c r="M9" s="66">
        <v>0.4</v>
      </c>
      <c r="N9" s="66">
        <v>1.1000000000000001</v>
      </c>
      <c r="O9" s="66">
        <v>1.24</v>
      </c>
      <c r="P9" s="66">
        <v>2.4</v>
      </c>
      <c r="Q9" s="66">
        <v>0.3</v>
      </c>
      <c r="R9" s="66">
        <v>0.2</v>
      </c>
      <c r="S9" s="66">
        <v>0.3</v>
      </c>
      <c r="T9" s="66">
        <v>0.5</v>
      </c>
      <c r="U9" s="66">
        <v>1.79</v>
      </c>
      <c r="V9" s="66">
        <v>0.8</v>
      </c>
      <c r="W9" s="66">
        <v>3.9</v>
      </c>
      <c r="X9" s="66">
        <v>2.8184523809523787</v>
      </c>
      <c r="Y9" s="66">
        <v>5.2712060301507515</v>
      </c>
      <c r="Z9" s="66">
        <v>2.9</v>
      </c>
      <c r="AA9" s="66">
        <v>5.58</v>
      </c>
      <c r="AB9" s="66">
        <v>4.8600000000000003</v>
      </c>
      <c r="AC9" s="66">
        <v>1.5</v>
      </c>
      <c r="AD9" s="66">
        <v>4.42</v>
      </c>
      <c r="AE9" s="66">
        <v>0.01</v>
      </c>
      <c r="AF9" s="66">
        <v>0.2</v>
      </c>
      <c r="AG9" s="66">
        <v>2.67</v>
      </c>
      <c r="AH9" s="66">
        <v>1.1599999999999999</v>
      </c>
      <c r="AI9" s="66">
        <v>1.05</v>
      </c>
      <c r="AJ9" s="66">
        <v>0.3</v>
      </c>
      <c r="AK9" s="66">
        <v>4.9000000000000004</v>
      </c>
      <c r="AL9" s="66">
        <v>3.1</v>
      </c>
      <c r="AM9" s="66">
        <v>8.0299999999999994</v>
      </c>
      <c r="AN9" s="66">
        <v>9.52</v>
      </c>
      <c r="AO9" s="66">
        <v>6.82</v>
      </c>
      <c r="AP9" s="66">
        <v>7</v>
      </c>
      <c r="AQ9" s="66">
        <v>5.36</v>
      </c>
      <c r="AR9" s="66">
        <v>4.9000000000000004</v>
      </c>
      <c r="AS9" s="66">
        <v>5.44</v>
      </c>
      <c r="AT9" s="66">
        <v>5.75</v>
      </c>
      <c r="AU9" s="66">
        <v>6.92</v>
      </c>
      <c r="AV9" s="66">
        <v>6.13</v>
      </c>
      <c r="AW9" s="67">
        <v>3.57</v>
      </c>
      <c r="AX9" s="67">
        <v>6.09</v>
      </c>
      <c r="AY9" s="67">
        <v>6.94</v>
      </c>
      <c r="AZ9" s="67">
        <v>7.25</v>
      </c>
      <c r="BA9" s="67">
        <v>4.0199999999999996</v>
      </c>
      <c r="BB9" s="66" t="s">
        <v>4</v>
      </c>
      <c r="BC9" s="66" t="s">
        <v>4</v>
      </c>
      <c r="BD9" s="67">
        <v>2.0499999999999998</v>
      </c>
      <c r="BE9" s="67">
        <v>2.4900000000000002</v>
      </c>
      <c r="BF9" s="67">
        <v>1.17</v>
      </c>
      <c r="BG9" s="67">
        <v>5.17</v>
      </c>
      <c r="BH9" s="67">
        <v>0</v>
      </c>
      <c r="BI9" s="67">
        <v>3.37</v>
      </c>
      <c r="BJ9" s="67">
        <v>3.43</v>
      </c>
      <c r="BK9" s="67">
        <v>3.69</v>
      </c>
      <c r="BL9" s="68">
        <v>6.03</v>
      </c>
      <c r="BM9" s="67">
        <v>3.08</v>
      </c>
      <c r="BN9" s="67">
        <v>1.67</v>
      </c>
      <c r="BO9" s="67">
        <v>0</v>
      </c>
      <c r="BP9" s="67">
        <v>0.51</v>
      </c>
      <c r="BQ9" s="76">
        <v>2.2000000000000002</v>
      </c>
    </row>
    <row r="10" spans="2:69">
      <c r="B10" s="38" t="s">
        <v>37</v>
      </c>
      <c r="C10" s="26" t="s">
        <v>5</v>
      </c>
      <c r="D10" s="66" t="s">
        <v>4</v>
      </c>
      <c r="E10" s="66" t="s">
        <v>4</v>
      </c>
      <c r="F10" s="66" t="s">
        <v>4</v>
      </c>
      <c r="G10" s="66" t="s">
        <v>4</v>
      </c>
      <c r="H10" s="66" t="s">
        <v>4</v>
      </c>
      <c r="I10" s="66" t="s">
        <v>4</v>
      </c>
      <c r="J10" s="66" t="s">
        <v>4</v>
      </c>
      <c r="K10" s="66" t="s">
        <v>4</v>
      </c>
      <c r="L10" s="66" t="s">
        <v>4</v>
      </c>
      <c r="M10" s="66" t="s">
        <v>4</v>
      </c>
      <c r="N10" s="66" t="s">
        <v>4</v>
      </c>
      <c r="O10" s="66" t="s">
        <v>4</v>
      </c>
      <c r="P10" s="66" t="s">
        <v>4</v>
      </c>
      <c r="Q10" s="66" t="s">
        <v>4</v>
      </c>
      <c r="R10" s="66" t="s">
        <v>4</v>
      </c>
      <c r="S10" s="66" t="s">
        <v>4</v>
      </c>
      <c r="T10" s="66" t="s">
        <v>4</v>
      </c>
      <c r="U10" s="66" t="s">
        <v>4</v>
      </c>
      <c r="V10" s="66" t="s">
        <v>4</v>
      </c>
      <c r="W10" s="66">
        <v>8.33</v>
      </c>
      <c r="X10" s="66">
        <v>4.5393939393939409</v>
      </c>
      <c r="Y10" s="66">
        <v>3.6649700598802384</v>
      </c>
      <c r="Z10" s="66" t="s">
        <v>4</v>
      </c>
      <c r="AA10" s="66">
        <v>3.3</v>
      </c>
      <c r="AB10" s="66">
        <v>0.83</v>
      </c>
      <c r="AC10" s="66" t="s">
        <v>4</v>
      </c>
      <c r="AD10" s="66">
        <v>6.53</v>
      </c>
      <c r="AE10" s="66" t="s">
        <v>4</v>
      </c>
      <c r="AF10" s="66" t="s">
        <v>4</v>
      </c>
      <c r="AG10" s="66">
        <v>5.28</v>
      </c>
      <c r="AH10" s="66" t="s">
        <v>4</v>
      </c>
      <c r="AI10" s="66">
        <v>1.01</v>
      </c>
      <c r="AJ10" s="66">
        <v>0.31</v>
      </c>
      <c r="AK10" s="66" t="s">
        <v>4</v>
      </c>
      <c r="AL10" s="66">
        <v>4.07</v>
      </c>
      <c r="AM10" s="66">
        <v>5.41</v>
      </c>
      <c r="AN10" s="66">
        <v>3.66</v>
      </c>
      <c r="AO10" s="66" t="s">
        <v>4</v>
      </c>
      <c r="AP10" s="66">
        <v>5.0999999999999996</v>
      </c>
      <c r="AQ10" s="66">
        <v>5.93</v>
      </c>
      <c r="AR10" s="66">
        <v>4.5599999999999996</v>
      </c>
      <c r="AS10" s="66">
        <v>4.5599999999999996</v>
      </c>
      <c r="AT10" s="66">
        <v>3.15</v>
      </c>
      <c r="AU10" s="66">
        <v>7.18</v>
      </c>
      <c r="AV10" s="66">
        <v>7.67</v>
      </c>
      <c r="AW10" s="67">
        <v>5.6</v>
      </c>
      <c r="AX10" s="67">
        <v>5.68</v>
      </c>
      <c r="AY10" s="67">
        <v>6.7</v>
      </c>
      <c r="AZ10" s="67">
        <v>3.9</v>
      </c>
      <c r="BA10" s="67">
        <v>7.36</v>
      </c>
      <c r="BB10" s="66" t="s">
        <v>4</v>
      </c>
      <c r="BC10" s="66" t="s">
        <v>4</v>
      </c>
      <c r="BD10" s="67">
        <v>10.52</v>
      </c>
      <c r="BE10" s="67">
        <v>0</v>
      </c>
      <c r="BF10" s="67">
        <v>0.12</v>
      </c>
      <c r="BG10" s="67">
        <v>10.67</v>
      </c>
      <c r="BH10" s="67">
        <v>0.74</v>
      </c>
      <c r="BI10" s="67">
        <v>2.5099999999999998</v>
      </c>
      <c r="BJ10" s="67">
        <v>0</v>
      </c>
      <c r="BK10" s="67">
        <v>2.57</v>
      </c>
      <c r="BL10" s="68">
        <v>3.11</v>
      </c>
      <c r="BM10" s="67">
        <v>1.75</v>
      </c>
      <c r="BN10" s="67">
        <v>0.1</v>
      </c>
      <c r="BO10" s="67">
        <v>0</v>
      </c>
      <c r="BP10" s="67">
        <v>0</v>
      </c>
      <c r="BQ10" s="76">
        <v>0</v>
      </c>
    </row>
    <row r="11" spans="2:69">
      <c r="B11" s="39" t="s">
        <v>38</v>
      </c>
      <c r="C11" s="26" t="s">
        <v>5</v>
      </c>
      <c r="D11" s="66" t="s">
        <v>4</v>
      </c>
      <c r="E11" s="66" t="s">
        <v>4</v>
      </c>
      <c r="F11" s="66" t="s">
        <v>4</v>
      </c>
      <c r="G11" s="66" t="s">
        <v>4</v>
      </c>
      <c r="H11" s="66" t="s">
        <v>4</v>
      </c>
      <c r="I11" s="66" t="s">
        <v>4</v>
      </c>
      <c r="J11" s="66" t="s">
        <v>4</v>
      </c>
      <c r="K11" s="66" t="s">
        <v>4</v>
      </c>
      <c r="L11" s="66" t="s">
        <v>4</v>
      </c>
      <c r="M11" s="66" t="s">
        <v>4</v>
      </c>
      <c r="N11" s="66" t="s">
        <v>4</v>
      </c>
      <c r="O11" s="66" t="s">
        <v>4</v>
      </c>
      <c r="P11" s="66" t="s">
        <v>4</v>
      </c>
      <c r="Q11" s="66" t="s">
        <v>4</v>
      </c>
      <c r="R11" s="66" t="s">
        <v>4</v>
      </c>
      <c r="S11" s="66" t="s">
        <v>4</v>
      </c>
      <c r="T11" s="66" t="s">
        <v>4</v>
      </c>
      <c r="U11" s="66" t="s">
        <v>4</v>
      </c>
      <c r="V11" s="66" t="s">
        <v>4</v>
      </c>
      <c r="W11" s="66">
        <v>7.31</v>
      </c>
      <c r="X11" s="66">
        <v>7.2032926829268193</v>
      </c>
      <c r="Y11" s="66">
        <v>6.9670129870129944</v>
      </c>
      <c r="Z11" s="66" t="s">
        <v>4</v>
      </c>
      <c r="AA11" s="66">
        <v>8.89</v>
      </c>
      <c r="AB11" s="66">
        <v>7.98</v>
      </c>
      <c r="AC11" s="66" t="s">
        <v>4</v>
      </c>
      <c r="AD11" s="66">
        <v>3.45</v>
      </c>
      <c r="AE11" s="66" t="s">
        <v>4</v>
      </c>
      <c r="AF11" s="66" t="s">
        <v>4</v>
      </c>
      <c r="AG11" s="66">
        <v>4.12</v>
      </c>
      <c r="AH11" s="66" t="s">
        <v>4</v>
      </c>
      <c r="AI11" s="66">
        <v>7.5399999999999991</v>
      </c>
      <c r="AJ11" s="66">
        <v>7.9</v>
      </c>
      <c r="AK11" s="66" t="s">
        <v>4</v>
      </c>
      <c r="AL11" s="66">
        <v>6.05</v>
      </c>
      <c r="AM11" s="66">
        <v>7.21</v>
      </c>
      <c r="AN11" s="66">
        <v>6.55</v>
      </c>
      <c r="AO11" s="66" t="s">
        <v>4</v>
      </c>
      <c r="AP11" s="66">
        <v>7.39</v>
      </c>
      <c r="AQ11" s="66">
        <v>5.9</v>
      </c>
      <c r="AR11" s="66">
        <v>6.79</v>
      </c>
      <c r="AS11" s="66">
        <v>5.34</v>
      </c>
      <c r="AT11" s="66">
        <v>5.84</v>
      </c>
      <c r="AU11" s="66">
        <v>5.07</v>
      </c>
      <c r="AV11" s="66">
        <v>11</v>
      </c>
      <c r="AW11" s="67">
        <v>8.74</v>
      </c>
      <c r="AX11" s="67">
        <v>8.1999999999999993</v>
      </c>
      <c r="AY11" s="67">
        <v>5.22</v>
      </c>
      <c r="AZ11" s="67">
        <v>7.35</v>
      </c>
      <c r="BA11" s="67">
        <v>8</v>
      </c>
      <c r="BB11" s="66" t="s">
        <v>4</v>
      </c>
      <c r="BC11" s="66" t="s">
        <v>4</v>
      </c>
      <c r="BD11" s="66" t="s">
        <v>4</v>
      </c>
      <c r="BE11" s="67">
        <v>3.5</v>
      </c>
      <c r="BF11" s="67">
        <v>1.1000000000000001</v>
      </c>
      <c r="BG11" s="66" t="s">
        <v>4</v>
      </c>
      <c r="BH11" s="67">
        <v>9.5</v>
      </c>
      <c r="BI11" s="67">
        <v>6.96</v>
      </c>
      <c r="BJ11" s="67">
        <v>7.67</v>
      </c>
      <c r="BK11" s="67">
        <v>5.86</v>
      </c>
      <c r="BL11" s="68">
        <v>16.54</v>
      </c>
      <c r="BM11" s="67">
        <v>6.12</v>
      </c>
      <c r="BN11" s="67">
        <v>7.47</v>
      </c>
      <c r="BO11" s="67">
        <v>12.97</v>
      </c>
      <c r="BP11" s="67">
        <v>6.96</v>
      </c>
      <c r="BQ11" s="76">
        <v>4.53</v>
      </c>
    </row>
    <row r="12" spans="2:69">
      <c r="B12" s="38" t="s">
        <v>14</v>
      </c>
      <c r="C12" s="26" t="s">
        <v>5</v>
      </c>
      <c r="D12" s="66" t="s">
        <v>4</v>
      </c>
      <c r="E12" s="66" t="s">
        <v>4</v>
      </c>
      <c r="F12" s="66" t="s">
        <v>4</v>
      </c>
      <c r="G12" s="66" t="s">
        <v>4</v>
      </c>
      <c r="H12" s="66" t="s">
        <v>4</v>
      </c>
      <c r="I12" s="66" t="s">
        <v>4</v>
      </c>
      <c r="J12" s="66" t="s">
        <v>4</v>
      </c>
      <c r="K12" s="66">
        <v>9.5</v>
      </c>
      <c r="L12" s="66">
        <v>7.1</v>
      </c>
      <c r="M12" s="66">
        <v>12.9</v>
      </c>
      <c r="N12" s="66">
        <v>11.3</v>
      </c>
      <c r="O12" s="66">
        <v>8.4499999999999993</v>
      </c>
      <c r="P12" s="66">
        <v>7.1</v>
      </c>
      <c r="Q12" s="66">
        <v>3.5</v>
      </c>
      <c r="R12" s="66">
        <v>7.4</v>
      </c>
      <c r="S12" s="66">
        <v>11.1</v>
      </c>
      <c r="T12" s="66">
        <v>10.199999999999999</v>
      </c>
      <c r="U12" s="66">
        <v>7.9</v>
      </c>
      <c r="V12" s="66">
        <v>7.4</v>
      </c>
      <c r="W12" s="66">
        <v>6.67</v>
      </c>
      <c r="X12" s="66">
        <v>5.0805376344085875</v>
      </c>
      <c r="Y12" s="66">
        <v>6.8143589743589716</v>
      </c>
      <c r="Z12" s="66">
        <v>7.3</v>
      </c>
      <c r="AA12" s="66">
        <v>8.3699999999999992</v>
      </c>
      <c r="AB12" s="66">
        <v>8.77</v>
      </c>
      <c r="AC12" s="66">
        <v>8.4</v>
      </c>
      <c r="AD12" s="66">
        <v>11.37</v>
      </c>
      <c r="AE12" s="66">
        <v>6.21</v>
      </c>
      <c r="AF12" s="66">
        <v>10.5</v>
      </c>
      <c r="AG12" s="66">
        <v>5.0599999999999996</v>
      </c>
      <c r="AH12" s="66">
        <v>8.48</v>
      </c>
      <c r="AI12" s="66">
        <v>8.56</v>
      </c>
      <c r="AJ12" s="66">
        <v>11.96</v>
      </c>
      <c r="AK12" s="66">
        <v>6.5</v>
      </c>
      <c r="AL12" s="66">
        <v>6.69</v>
      </c>
      <c r="AM12" s="66">
        <v>7.48</v>
      </c>
      <c r="AN12" s="66">
        <v>9.07</v>
      </c>
      <c r="AO12" s="66">
        <v>9.4</v>
      </c>
      <c r="AP12" s="66">
        <v>4.7</v>
      </c>
      <c r="AQ12" s="66">
        <v>6.13</v>
      </c>
      <c r="AR12" s="66">
        <v>7.74</v>
      </c>
      <c r="AS12" s="66">
        <v>7.57</v>
      </c>
      <c r="AT12" s="66">
        <v>7.29</v>
      </c>
      <c r="AU12" s="66">
        <v>8.64</v>
      </c>
      <c r="AV12" s="66">
        <v>17.100000000000001</v>
      </c>
      <c r="AW12" s="67">
        <v>3.32</v>
      </c>
      <c r="AX12" s="67">
        <v>7.56</v>
      </c>
      <c r="AY12" s="67">
        <v>6.54</v>
      </c>
      <c r="AZ12" s="67">
        <v>3.44</v>
      </c>
      <c r="BA12" s="67">
        <v>8.16</v>
      </c>
      <c r="BB12" s="66" t="s">
        <v>4</v>
      </c>
      <c r="BC12" s="66" t="s">
        <v>4</v>
      </c>
      <c r="BD12" s="67">
        <v>9.9700000000000006</v>
      </c>
      <c r="BE12" s="67">
        <v>2.12</v>
      </c>
      <c r="BF12" s="67">
        <v>5.2</v>
      </c>
      <c r="BG12" s="67">
        <v>6.05</v>
      </c>
      <c r="BH12" s="67">
        <v>4.3899999999999997</v>
      </c>
      <c r="BI12" s="67">
        <v>10.75</v>
      </c>
      <c r="BJ12" s="67">
        <v>7.49</v>
      </c>
      <c r="BK12" s="67">
        <v>9.9499999999999993</v>
      </c>
      <c r="BL12" s="68">
        <v>8.7200000000000006</v>
      </c>
      <c r="BM12" s="67">
        <v>8.08</v>
      </c>
      <c r="BN12" s="67">
        <v>5.39</v>
      </c>
      <c r="BO12" s="67">
        <v>11.4</v>
      </c>
      <c r="BP12" s="79">
        <v>8.26</v>
      </c>
      <c r="BQ12" s="76">
        <v>13.14</v>
      </c>
    </row>
    <row r="13" spans="2:69">
      <c r="B13" s="38" t="s">
        <v>15</v>
      </c>
      <c r="C13" s="26" t="s">
        <v>5</v>
      </c>
      <c r="D13" s="66">
        <v>4.5</v>
      </c>
      <c r="E13" s="66">
        <v>3.4</v>
      </c>
      <c r="F13" s="66">
        <v>1</v>
      </c>
      <c r="G13" s="66">
        <v>0.7</v>
      </c>
      <c r="H13" s="66">
        <v>3.5</v>
      </c>
      <c r="I13" s="66">
        <v>4</v>
      </c>
      <c r="J13" s="66">
        <v>4.8</v>
      </c>
      <c r="K13" s="66">
        <v>9.3000000000000007</v>
      </c>
      <c r="L13" s="66">
        <v>8.4</v>
      </c>
      <c r="M13" s="66">
        <v>13</v>
      </c>
      <c r="N13" s="66">
        <v>3</v>
      </c>
      <c r="O13" s="66">
        <v>7.2</v>
      </c>
      <c r="P13" s="66">
        <v>3.1</v>
      </c>
      <c r="Q13" s="66">
        <v>6</v>
      </c>
      <c r="R13" s="66">
        <v>4.55</v>
      </c>
      <c r="S13" s="66">
        <v>5.7</v>
      </c>
      <c r="T13" s="66">
        <v>3.1</v>
      </c>
      <c r="U13" s="66">
        <v>4.0999999999999996</v>
      </c>
      <c r="V13" s="66">
        <v>1</v>
      </c>
      <c r="W13" s="66">
        <v>4.1100000000000003</v>
      </c>
      <c r="X13" s="66">
        <v>0.5445161290322581</v>
      </c>
      <c r="Y13" s="66">
        <v>5.9887179487179631</v>
      </c>
      <c r="Z13" s="66">
        <v>7.1</v>
      </c>
      <c r="AA13" s="66">
        <v>7.89</v>
      </c>
      <c r="AB13" s="66">
        <v>5.18</v>
      </c>
      <c r="AC13" s="66">
        <v>7</v>
      </c>
      <c r="AD13" s="66">
        <v>8.67</v>
      </c>
      <c r="AE13" s="66">
        <v>10.5</v>
      </c>
      <c r="AF13" s="66">
        <v>3.4</v>
      </c>
      <c r="AG13" s="66">
        <v>3.38</v>
      </c>
      <c r="AH13" s="66">
        <v>4.9000000000000004</v>
      </c>
      <c r="AI13" s="66">
        <v>2.11</v>
      </c>
      <c r="AJ13" s="66">
        <v>8.19</v>
      </c>
      <c r="AK13" s="66">
        <v>6.21</v>
      </c>
      <c r="AL13" s="66">
        <v>7.53</v>
      </c>
      <c r="AM13" s="66">
        <v>6.56</v>
      </c>
      <c r="AN13" s="66">
        <v>7.5</v>
      </c>
      <c r="AO13" s="66">
        <v>4.9000000000000004</v>
      </c>
      <c r="AP13" s="66">
        <v>5.4</v>
      </c>
      <c r="AQ13" s="66">
        <v>5.01</v>
      </c>
      <c r="AR13" s="66">
        <v>6.44</v>
      </c>
      <c r="AS13" s="66">
        <v>7.3</v>
      </c>
      <c r="AT13" s="66">
        <v>6.18</v>
      </c>
      <c r="AU13" s="66">
        <v>4.92</v>
      </c>
      <c r="AV13" s="66">
        <v>11.1</v>
      </c>
      <c r="AW13" s="67">
        <v>3.82</v>
      </c>
      <c r="AX13" s="67">
        <v>5.2</v>
      </c>
      <c r="AY13" s="67">
        <v>5.63</v>
      </c>
      <c r="AZ13" s="67">
        <v>7.27</v>
      </c>
      <c r="BA13" s="67">
        <v>5.94</v>
      </c>
      <c r="BB13" s="66" t="s">
        <v>4</v>
      </c>
      <c r="BC13" s="66" t="s">
        <v>4</v>
      </c>
      <c r="BD13" s="67">
        <v>9.58</v>
      </c>
      <c r="BE13" s="67">
        <v>1.63</v>
      </c>
      <c r="BF13" s="67">
        <v>2.89</v>
      </c>
      <c r="BG13" s="67">
        <v>3.1</v>
      </c>
      <c r="BH13" s="67">
        <v>1.38</v>
      </c>
      <c r="BI13" s="67">
        <v>6.65</v>
      </c>
      <c r="BJ13" s="67">
        <v>6.06</v>
      </c>
      <c r="BK13" s="67">
        <v>4.4000000000000004</v>
      </c>
      <c r="BL13" s="68">
        <v>8.77</v>
      </c>
      <c r="BM13" s="67">
        <v>7.93</v>
      </c>
      <c r="BN13" s="67">
        <v>7.56</v>
      </c>
      <c r="BO13" s="67">
        <v>11.04</v>
      </c>
      <c r="BP13" s="67">
        <v>8.09</v>
      </c>
      <c r="BQ13" s="76">
        <v>11.91</v>
      </c>
    </row>
    <row r="14" spans="2:69" ht="15.75" thickBot="1">
      <c r="B14" s="43" t="s">
        <v>20</v>
      </c>
      <c r="C14" s="44" t="s">
        <v>5</v>
      </c>
      <c r="D14" s="69">
        <v>4</v>
      </c>
      <c r="E14" s="69">
        <v>4.2</v>
      </c>
      <c r="F14" s="69">
        <v>5.4</v>
      </c>
      <c r="G14" s="69">
        <v>6.6</v>
      </c>
      <c r="H14" s="69">
        <v>7.2</v>
      </c>
      <c r="I14" s="69">
        <v>7.7</v>
      </c>
      <c r="J14" s="69">
        <v>3.2</v>
      </c>
      <c r="K14" s="69">
        <v>3.2</v>
      </c>
      <c r="L14" s="69">
        <v>5.0999999999999996</v>
      </c>
      <c r="M14" s="69">
        <v>4.7</v>
      </c>
      <c r="N14" s="69">
        <v>8.4</v>
      </c>
      <c r="O14" s="69">
        <v>5.34</v>
      </c>
      <c r="P14" s="69" t="s">
        <v>4</v>
      </c>
      <c r="Q14" s="69">
        <v>1.7</v>
      </c>
      <c r="R14" s="69">
        <v>4.8</v>
      </c>
      <c r="S14" s="69">
        <v>7.4</v>
      </c>
      <c r="T14" s="69">
        <v>9.9</v>
      </c>
      <c r="U14" s="69">
        <v>5.9</v>
      </c>
      <c r="V14" s="69">
        <v>7.6</v>
      </c>
      <c r="W14" s="69">
        <v>7.24</v>
      </c>
      <c r="X14" s="69">
        <v>3.2828205128205128</v>
      </c>
      <c r="Y14" s="69">
        <v>5.542586206896555</v>
      </c>
      <c r="Z14" s="69">
        <v>5.4</v>
      </c>
      <c r="AA14" s="69">
        <v>7.08</v>
      </c>
      <c r="AB14" s="69">
        <v>4.37</v>
      </c>
      <c r="AC14" s="69">
        <v>5.3</v>
      </c>
      <c r="AD14" s="69">
        <v>4.3499999999999996</v>
      </c>
      <c r="AE14" s="69">
        <v>2.8</v>
      </c>
      <c r="AF14" s="69">
        <v>6.7</v>
      </c>
      <c r="AG14" s="69">
        <v>0.36</v>
      </c>
      <c r="AH14" s="69">
        <v>2.1</v>
      </c>
      <c r="AI14" s="69">
        <v>1.74</v>
      </c>
      <c r="AJ14" s="69">
        <v>0.75</v>
      </c>
      <c r="AK14" s="69">
        <v>7.4</v>
      </c>
      <c r="AL14" s="69">
        <v>3.56</v>
      </c>
      <c r="AM14" s="69">
        <v>8.32</v>
      </c>
      <c r="AN14" s="69">
        <v>0.56000000000000005</v>
      </c>
      <c r="AO14" s="69">
        <v>4.9000000000000004</v>
      </c>
      <c r="AP14" s="69">
        <v>2.5</v>
      </c>
      <c r="AQ14" s="69">
        <v>3.56</v>
      </c>
      <c r="AR14" s="69">
        <v>2.6</v>
      </c>
      <c r="AS14" s="69">
        <v>2.29</v>
      </c>
      <c r="AT14" s="69">
        <v>7.36</v>
      </c>
      <c r="AU14" s="69">
        <v>6.18</v>
      </c>
      <c r="AV14" s="69">
        <v>2.74</v>
      </c>
      <c r="AW14" s="70">
        <v>0.7</v>
      </c>
      <c r="AX14" s="70">
        <v>1.43</v>
      </c>
      <c r="AY14" s="70">
        <v>4.16</v>
      </c>
      <c r="AZ14" s="70">
        <v>6.64</v>
      </c>
      <c r="BA14" s="70">
        <v>9.59</v>
      </c>
      <c r="BB14" s="70">
        <v>0</v>
      </c>
      <c r="BC14" s="70">
        <v>0.53</v>
      </c>
      <c r="BD14" s="70">
        <v>9.18</v>
      </c>
      <c r="BE14" s="70">
        <v>2.02</v>
      </c>
      <c r="BF14" s="70">
        <v>0</v>
      </c>
      <c r="BG14" s="70">
        <v>8.19</v>
      </c>
      <c r="BH14" s="70">
        <v>0</v>
      </c>
      <c r="BI14" s="70">
        <v>0</v>
      </c>
      <c r="BJ14" s="70">
        <v>0</v>
      </c>
      <c r="BK14" s="70">
        <v>3.64</v>
      </c>
      <c r="BL14" s="71">
        <v>0.31</v>
      </c>
      <c r="BM14" s="70">
        <v>1.79</v>
      </c>
      <c r="BN14" s="70">
        <v>0.97</v>
      </c>
      <c r="BO14" s="70">
        <v>1</v>
      </c>
      <c r="BP14" s="70">
        <v>0.67</v>
      </c>
      <c r="BQ14" s="77">
        <v>1.74</v>
      </c>
    </row>
    <row r="15" spans="2:69">
      <c r="B15" s="45" t="s">
        <v>16</v>
      </c>
      <c r="C15" s="58" t="s">
        <v>7</v>
      </c>
      <c r="D15" s="63" t="s">
        <v>4</v>
      </c>
      <c r="E15" s="63" t="s">
        <v>4</v>
      </c>
      <c r="F15" s="63" t="s">
        <v>4</v>
      </c>
      <c r="G15" s="63" t="s">
        <v>4</v>
      </c>
      <c r="H15" s="63" t="s">
        <v>4</v>
      </c>
      <c r="I15" s="63" t="s">
        <v>4</v>
      </c>
      <c r="J15" s="63" t="s">
        <v>4</v>
      </c>
      <c r="K15" s="63">
        <v>10.3</v>
      </c>
      <c r="L15" s="63">
        <v>8.5</v>
      </c>
      <c r="M15" s="63" t="s">
        <v>4</v>
      </c>
      <c r="N15" s="63" t="s">
        <v>4</v>
      </c>
      <c r="O15" s="63" t="s">
        <v>4</v>
      </c>
      <c r="P15" s="63" t="s">
        <v>4</v>
      </c>
      <c r="Q15" s="63" t="s">
        <v>4</v>
      </c>
      <c r="R15" s="63" t="s">
        <v>4</v>
      </c>
      <c r="S15" s="63" t="s">
        <v>4</v>
      </c>
      <c r="T15" s="63" t="s">
        <v>4</v>
      </c>
      <c r="U15" s="63">
        <v>9.9</v>
      </c>
      <c r="V15" s="63" t="s">
        <v>4</v>
      </c>
      <c r="W15" s="63">
        <v>2.36</v>
      </c>
      <c r="X15" s="63">
        <v>5.9486666666666652</v>
      </c>
      <c r="Y15" s="63">
        <v>6.13994652406417</v>
      </c>
      <c r="Z15" s="63">
        <v>4.2</v>
      </c>
      <c r="AA15" s="63">
        <v>6.75</v>
      </c>
      <c r="AB15" s="63">
        <v>6.9</v>
      </c>
      <c r="AC15" s="63" t="s">
        <v>4</v>
      </c>
      <c r="AD15" s="63">
        <v>4.26</v>
      </c>
      <c r="AE15" s="63" t="s">
        <v>4</v>
      </c>
      <c r="AF15" s="63" t="s">
        <v>4</v>
      </c>
      <c r="AG15" s="63">
        <v>4.67</v>
      </c>
      <c r="AH15" s="63" t="s">
        <v>4</v>
      </c>
      <c r="AI15" s="63">
        <v>0.95</v>
      </c>
      <c r="AJ15" s="63">
        <v>1.1100000000000001</v>
      </c>
      <c r="AK15" s="63">
        <v>5.35</v>
      </c>
      <c r="AL15" s="63">
        <v>5.44</v>
      </c>
      <c r="AM15" s="63">
        <v>7.85</v>
      </c>
      <c r="AN15" s="63">
        <v>4.1100000000000003</v>
      </c>
      <c r="AO15" s="63">
        <v>4.46</v>
      </c>
      <c r="AP15" s="63">
        <v>4.6399999999999997</v>
      </c>
      <c r="AQ15" s="63">
        <v>2.84</v>
      </c>
      <c r="AR15" s="63" t="s">
        <v>4</v>
      </c>
      <c r="AS15" s="63">
        <v>3.58</v>
      </c>
      <c r="AT15" s="63">
        <v>3.44</v>
      </c>
      <c r="AU15" s="63">
        <v>3.39</v>
      </c>
      <c r="AV15" s="63">
        <v>2.1</v>
      </c>
      <c r="AW15" s="63" t="s">
        <v>4</v>
      </c>
      <c r="AX15" s="64">
        <v>2.5299999999999998</v>
      </c>
      <c r="AY15" s="64">
        <v>3.75</v>
      </c>
      <c r="AZ15" s="64">
        <v>3.88</v>
      </c>
      <c r="BA15" s="64">
        <v>5.49</v>
      </c>
      <c r="BB15" s="63" t="s">
        <v>4</v>
      </c>
      <c r="BC15" s="63" t="s">
        <v>4</v>
      </c>
      <c r="BD15" s="64">
        <v>8.16</v>
      </c>
      <c r="BE15" s="64">
        <v>0.76</v>
      </c>
      <c r="BF15" s="64">
        <v>0</v>
      </c>
      <c r="BG15" s="64">
        <v>1.77</v>
      </c>
      <c r="BH15" s="63" t="s">
        <v>4</v>
      </c>
      <c r="BI15" s="64">
        <v>6.81</v>
      </c>
      <c r="BJ15" s="64">
        <v>3.17</v>
      </c>
      <c r="BK15" s="64" t="s">
        <v>4</v>
      </c>
      <c r="BL15" s="65" t="s">
        <v>4</v>
      </c>
      <c r="BM15" s="64" t="s">
        <v>4</v>
      </c>
      <c r="BN15" s="64" t="s">
        <v>4</v>
      </c>
      <c r="BO15" s="64" t="s">
        <v>4</v>
      </c>
      <c r="BP15" s="64" t="s">
        <v>4</v>
      </c>
      <c r="BQ15" s="75" t="s">
        <v>4</v>
      </c>
    </row>
    <row r="16" spans="2:69">
      <c r="B16" s="39" t="s">
        <v>17</v>
      </c>
      <c r="C16" s="27" t="s">
        <v>7</v>
      </c>
      <c r="D16" s="66">
        <v>2.2999999999999998</v>
      </c>
      <c r="E16" s="66">
        <v>5</v>
      </c>
      <c r="F16" s="66">
        <v>4.9000000000000004</v>
      </c>
      <c r="G16" s="66">
        <v>8.4</v>
      </c>
      <c r="H16" s="66">
        <v>3.6</v>
      </c>
      <c r="I16" s="66">
        <v>0.5</v>
      </c>
      <c r="J16" s="66">
        <v>3.5</v>
      </c>
      <c r="K16" s="66">
        <v>3.1</v>
      </c>
      <c r="L16" s="66">
        <v>3.3</v>
      </c>
      <c r="M16" s="66">
        <v>3.5</v>
      </c>
      <c r="N16" s="66">
        <v>2.9</v>
      </c>
      <c r="O16" s="66">
        <v>1.9</v>
      </c>
      <c r="P16" s="66">
        <v>4.4000000000000004</v>
      </c>
      <c r="Q16" s="66">
        <v>1.3</v>
      </c>
      <c r="R16" s="66">
        <v>1.4</v>
      </c>
      <c r="S16" s="66">
        <v>3.8</v>
      </c>
      <c r="T16" s="66">
        <v>2.5</v>
      </c>
      <c r="U16" s="66">
        <v>5.5</v>
      </c>
      <c r="V16" s="66">
        <v>0.9</v>
      </c>
      <c r="W16" s="66">
        <v>1.44</v>
      </c>
      <c r="X16" s="66">
        <v>0.89572687224669456</v>
      </c>
      <c r="Y16" s="66">
        <v>0.21352941176470583</v>
      </c>
      <c r="Z16" s="66">
        <v>0.6</v>
      </c>
      <c r="AA16" s="66">
        <v>3.9</v>
      </c>
      <c r="AB16" s="66">
        <v>1.86</v>
      </c>
      <c r="AC16" s="66">
        <v>4.7</v>
      </c>
      <c r="AD16" s="66">
        <v>4.84</v>
      </c>
      <c r="AE16" s="66">
        <v>2.5</v>
      </c>
      <c r="AF16" s="66">
        <v>1.3</v>
      </c>
      <c r="AG16" s="66">
        <v>5.1100000000000003</v>
      </c>
      <c r="AH16" s="66">
        <v>3.1</v>
      </c>
      <c r="AI16" s="66">
        <v>0.87</v>
      </c>
      <c r="AJ16" s="66">
        <v>1.4</v>
      </c>
      <c r="AK16" s="66">
        <v>5.96</v>
      </c>
      <c r="AL16" s="66">
        <v>3.9</v>
      </c>
      <c r="AM16" s="66">
        <v>3.02</v>
      </c>
      <c r="AN16" s="66">
        <v>3.31</v>
      </c>
      <c r="AO16" s="66">
        <v>5.77</v>
      </c>
      <c r="AP16" s="66">
        <v>1</v>
      </c>
      <c r="AQ16" s="66">
        <v>3.13</v>
      </c>
      <c r="AR16" s="66">
        <v>1.41</v>
      </c>
      <c r="AS16" s="66">
        <v>3.57</v>
      </c>
      <c r="AT16" s="66">
        <v>4.18</v>
      </c>
      <c r="AU16" s="66">
        <v>2</v>
      </c>
      <c r="AV16" s="66">
        <v>3.5</v>
      </c>
      <c r="AW16" s="67">
        <v>0.87</v>
      </c>
      <c r="AX16" s="67">
        <v>1.85</v>
      </c>
      <c r="AY16" s="67">
        <v>1.57</v>
      </c>
      <c r="AZ16" s="67">
        <v>2.11</v>
      </c>
      <c r="BA16" s="67">
        <v>3.09</v>
      </c>
      <c r="BB16" s="66" t="s">
        <v>4</v>
      </c>
      <c r="BC16" s="66" t="s">
        <v>4</v>
      </c>
      <c r="BD16" s="66" t="s">
        <v>4</v>
      </c>
      <c r="BE16" s="67">
        <v>1.22</v>
      </c>
      <c r="BF16" s="67">
        <v>0</v>
      </c>
      <c r="BG16" s="67">
        <v>0.57999999999999996</v>
      </c>
      <c r="BH16" s="67">
        <v>0.63</v>
      </c>
      <c r="BI16" s="67">
        <v>0.91</v>
      </c>
      <c r="BJ16" s="67">
        <v>1.24</v>
      </c>
      <c r="BK16" s="67">
        <v>0.4</v>
      </c>
      <c r="BL16" s="68">
        <v>3.43</v>
      </c>
      <c r="BM16" s="67">
        <v>5.37</v>
      </c>
      <c r="BN16" s="67">
        <v>2.81</v>
      </c>
      <c r="BO16" s="67">
        <v>9.15</v>
      </c>
      <c r="BP16" s="79">
        <v>4.93</v>
      </c>
      <c r="BQ16" s="76">
        <v>3.2</v>
      </c>
    </row>
    <row r="17" spans="2:69">
      <c r="B17" s="39" t="s">
        <v>18</v>
      </c>
      <c r="C17" s="27" t="s">
        <v>7</v>
      </c>
      <c r="D17" s="66" t="s">
        <v>4</v>
      </c>
      <c r="E17" s="66" t="s">
        <v>4</v>
      </c>
      <c r="F17" s="66" t="s">
        <v>4</v>
      </c>
      <c r="G17" s="66" t="s">
        <v>4</v>
      </c>
      <c r="H17" s="66" t="s">
        <v>4</v>
      </c>
      <c r="I17" s="66" t="s">
        <v>4</v>
      </c>
      <c r="J17" s="66" t="s">
        <v>4</v>
      </c>
      <c r="K17" s="66">
        <v>0.9</v>
      </c>
      <c r="L17" s="66">
        <v>0.9</v>
      </c>
      <c r="M17" s="66">
        <v>0.2</v>
      </c>
      <c r="N17" s="66">
        <v>0.1</v>
      </c>
      <c r="O17" s="66">
        <v>2.8</v>
      </c>
      <c r="P17" s="66">
        <v>0.1</v>
      </c>
      <c r="Q17" s="66">
        <v>0.6</v>
      </c>
      <c r="R17" s="66">
        <v>5</v>
      </c>
      <c r="S17" s="66">
        <v>8</v>
      </c>
      <c r="T17" s="66">
        <v>5.8</v>
      </c>
      <c r="U17" s="66">
        <v>5.83</v>
      </c>
      <c r="V17" s="66">
        <v>3.2</v>
      </c>
      <c r="W17" s="66">
        <v>6.04</v>
      </c>
      <c r="X17" s="66">
        <v>1.8488805970149276</v>
      </c>
      <c r="Y17" s="66">
        <v>4.0703000000000014</v>
      </c>
      <c r="Z17" s="66">
        <v>6</v>
      </c>
      <c r="AA17" s="66">
        <v>5.91</v>
      </c>
      <c r="AB17" s="66">
        <v>3.23</v>
      </c>
      <c r="AC17" s="66">
        <v>3.7</v>
      </c>
      <c r="AD17" s="66">
        <v>5.21</v>
      </c>
      <c r="AE17" s="66">
        <v>2.8</v>
      </c>
      <c r="AF17" s="66">
        <v>7.2</v>
      </c>
      <c r="AG17" s="66">
        <v>5.74</v>
      </c>
      <c r="AH17" s="66">
        <v>2.16</v>
      </c>
      <c r="AI17" s="66">
        <v>3.8</v>
      </c>
      <c r="AJ17" s="66">
        <v>1.23</v>
      </c>
      <c r="AK17" s="66">
        <v>7.29</v>
      </c>
      <c r="AL17" s="66">
        <v>6.56</v>
      </c>
      <c r="AM17" s="66">
        <v>5.55</v>
      </c>
      <c r="AN17" s="66">
        <v>5.17</v>
      </c>
      <c r="AO17" s="66">
        <v>3.95</v>
      </c>
      <c r="AP17" s="66">
        <v>5.39</v>
      </c>
      <c r="AQ17" s="66">
        <v>3.17</v>
      </c>
      <c r="AR17" s="66">
        <v>5.94</v>
      </c>
      <c r="AS17" s="66">
        <v>3.83</v>
      </c>
      <c r="AT17" s="66">
        <v>3.45</v>
      </c>
      <c r="AU17" s="66">
        <v>5.26</v>
      </c>
      <c r="AV17" s="66">
        <v>3.88</v>
      </c>
      <c r="AW17" s="67">
        <v>3.3</v>
      </c>
      <c r="AX17" s="67">
        <v>5.53</v>
      </c>
      <c r="AY17" s="67">
        <v>6.32</v>
      </c>
      <c r="AZ17" s="67">
        <v>3.47</v>
      </c>
      <c r="BA17" s="67">
        <v>6.48</v>
      </c>
      <c r="BB17" s="66" t="s">
        <v>4</v>
      </c>
      <c r="BC17" s="66" t="s">
        <v>4</v>
      </c>
      <c r="BD17" s="67">
        <v>4.3</v>
      </c>
      <c r="BE17" s="67">
        <v>5.31</v>
      </c>
      <c r="BF17" s="67">
        <v>2.73</v>
      </c>
      <c r="BG17" s="67">
        <v>3.29</v>
      </c>
      <c r="BH17" s="67">
        <v>5.8</v>
      </c>
      <c r="BI17" s="67">
        <v>5.94</v>
      </c>
      <c r="BJ17" s="67">
        <v>5.76</v>
      </c>
      <c r="BK17" s="67">
        <v>4.24</v>
      </c>
      <c r="BL17" s="68">
        <v>5.73</v>
      </c>
      <c r="BM17" s="67">
        <v>6.03</v>
      </c>
      <c r="BN17" s="67">
        <v>9.6300000000000008</v>
      </c>
      <c r="BO17" s="67">
        <v>6.17</v>
      </c>
      <c r="BP17" s="79">
        <v>2.79</v>
      </c>
      <c r="BQ17" s="76">
        <v>7.33</v>
      </c>
    </row>
    <row r="18" spans="2:69">
      <c r="B18" s="39" t="s">
        <v>39</v>
      </c>
      <c r="C18" s="27" t="s">
        <v>7</v>
      </c>
      <c r="D18" s="66" t="s">
        <v>4</v>
      </c>
      <c r="E18" s="66" t="s">
        <v>4</v>
      </c>
      <c r="F18" s="66" t="s">
        <v>4</v>
      </c>
      <c r="G18" s="66" t="s">
        <v>4</v>
      </c>
      <c r="H18" s="66" t="s">
        <v>4</v>
      </c>
      <c r="I18" s="66" t="s">
        <v>4</v>
      </c>
      <c r="J18" s="66" t="s">
        <v>4</v>
      </c>
      <c r="K18" s="66" t="s">
        <v>4</v>
      </c>
      <c r="L18" s="66" t="s">
        <v>4</v>
      </c>
      <c r="M18" s="66" t="s">
        <v>4</v>
      </c>
      <c r="N18" s="66" t="s">
        <v>4</v>
      </c>
      <c r="O18" s="66" t="s">
        <v>4</v>
      </c>
      <c r="P18" s="66" t="s">
        <v>4</v>
      </c>
      <c r="Q18" s="66" t="s">
        <v>4</v>
      </c>
      <c r="R18" s="66" t="s">
        <v>4</v>
      </c>
      <c r="S18" s="66" t="s">
        <v>4</v>
      </c>
      <c r="T18" s="66" t="s">
        <v>4</v>
      </c>
      <c r="U18" s="66" t="s">
        <v>4</v>
      </c>
      <c r="V18" s="66" t="s">
        <v>4</v>
      </c>
      <c r="W18" s="66">
        <v>8.16</v>
      </c>
      <c r="X18" s="66">
        <v>7.6105524861878564</v>
      </c>
      <c r="Y18" s="66">
        <v>8.0774456521739211</v>
      </c>
      <c r="Z18" s="66" t="s">
        <v>4</v>
      </c>
      <c r="AA18" s="66">
        <v>6.94</v>
      </c>
      <c r="AB18" s="66">
        <v>12.35</v>
      </c>
      <c r="AC18" s="66" t="s">
        <v>4</v>
      </c>
      <c r="AD18" s="66">
        <v>6.87</v>
      </c>
      <c r="AE18" s="66" t="s">
        <v>4</v>
      </c>
      <c r="AF18" s="66" t="s">
        <v>4</v>
      </c>
      <c r="AG18" s="66">
        <v>4.22</v>
      </c>
      <c r="AH18" s="66" t="s">
        <v>4</v>
      </c>
      <c r="AI18" s="66">
        <v>4.12</v>
      </c>
      <c r="AJ18" s="66">
        <v>8.7200000000000006</v>
      </c>
      <c r="AK18" s="66" t="s">
        <v>4</v>
      </c>
      <c r="AL18" s="66">
        <v>6.4</v>
      </c>
      <c r="AM18" s="66">
        <v>7.47</v>
      </c>
      <c r="AN18" s="66">
        <v>10.67</v>
      </c>
      <c r="AO18" s="66" t="s">
        <v>4</v>
      </c>
      <c r="AP18" s="66">
        <v>9.76</v>
      </c>
      <c r="AQ18" s="66">
        <v>7.57</v>
      </c>
      <c r="AR18" s="66">
        <v>7.41</v>
      </c>
      <c r="AS18" s="66">
        <v>7.63</v>
      </c>
      <c r="AT18" s="66">
        <v>10.26</v>
      </c>
      <c r="AU18" s="66">
        <v>8.5399999999999991</v>
      </c>
      <c r="AV18" s="66">
        <v>10.32</v>
      </c>
      <c r="AW18" s="67">
        <v>4.46</v>
      </c>
      <c r="AX18" s="67">
        <v>7.12</v>
      </c>
      <c r="AY18" s="67">
        <v>8.09</v>
      </c>
      <c r="AZ18" s="66" t="s">
        <v>4</v>
      </c>
      <c r="BA18" s="67">
        <v>9.4</v>
      </c>
      <c r="BB18" s="66" t="s">
        <v>4</v>
      </c>
      <c r="BC18" s="66" t="s">
        <v>4</v>
      </c>
      <c r="BD18" s="67">
        <v>6.55</v>
      </c>
      <c r="BE18" s="67">
        <v>3.36</v>
      </c>
      <c r="BF18" s="67">
        <v>6.36</v>
      </c>
      <c r="BG18" s="67">
        <v>7.87</v>
      </c>
      <c r="BH18" s="67">
        <v>1.48</v>
      </c>
      <c r="BI18" s="67">
        <v>4.1900000000000004</v>
      </c>
      <c r="BJ18" s="67">
        <v>8.1199999999999992</v>
      </c>
      <c r="BK18" s="67">
        <v>7.59</v>
      </c>
      <c r="BL18" s="68">
        <v>5.31</v>
      </c>
      <c r="BM18" s="67">
        <v>4.87</v>
      </c>
      <c r="BN18" s="67">
        <v>7.03</v>
      </c>
      <c r="BO18" s="67">
        <v>8.75</v>
      </c>
      <c r="BP18" s="67">
        <v>7.95</v>
      </c>
      <c r="BQ18" s="76">
        <v>5.78</v>
      </c>
    </row>
    <row r="19" spans="2:69">
      <c r="B19" s="39" t="s">
        <v>40</v>
      </c>
      <c r="C19" s="27" t="s">
        <v>7</v>
      </c>
      <c r="D19" s="66" t="s">
        <v>4</v>
      </c>
      <c r="E19" s="66" t="s">
        <v>4</v>
      </c>
      <c r="F19" s="66" t="s">
        <v>4</v>
      </c>
      <c r="G19" s="66" t="s">
        <v>4</v>
      </c>
      <c r="H19" s="66" t="s">
        <v>4</v>
      </c>
      <c r="I19" s="66" t="s">
        <v>4</v>
      </c>
      <c r="J19" s="66" t="s">
        <v>4</v>
      </c>
      <c r="K19" s="66" t="s">
        <v>4</v>
      </c>
      <c r="L19" s="66" t="s">
        <v>4</v>
      </c>
      <c r="M19" s="66" t="s">
        <v>4</v>
      </c>
      <c r="N19" s="66" t="s">
        <v>4</v>
      </c>
      <c r="O19" s="66" t="s">
        <v>4</v>
      </c>
      <c r="P19" s="66" t="s">
        <v>4</v>
      </c>
      <c r="Q19" s="66" t="s">
        <v>4</v>
      </c>
      <c r="R19" s="66" t="s">
        <v>4</v>
      </c>
      <c r="S19" s="66" t="s">
        <v>4</v>
      </c>
      <c r="T19" s="66" t="s">
        <v>4</v>
      </c>
      <c r="U19" s="66" t="s">
        <v>4</v>
      </c>
      <c r="V19" s="66" t="s">
        <v>4</v>
      </c>
      <c r="W19" s="66">
        <v>4.32</v>
      </c>
      <c r="X19" s="66">
        <v>15.139482758620691</v>
      </c>
      <c r="Y19" s="66">
        <v>3.8587951807228911</v>
      </c>
      <c r="Z19" s="66" t="s">
        <v>4</v>
      </c>
      <c r="AA19" s="66">
        <v>5.09</v>
      </c>
      <c r="AB19" s="66">
        <v>7.84</v>
      </c>
      <c r="AC19" s="66" t="s">
        <v>4</v>
      </c>
      <c r="AD19" s="66">
        <v>6.98</v>
      </c>
      <c r="AE19" s="66" t="s">
        <v>4</v>
      </c>
      <c r="AF19" s="66" t="s">
        <v>4</v>
      </c>
      <c r="AG19" s="66">
        <v>7.83</v>
      </c>
      <c r="AH19" s="66" t="s">
        <v>4</v>
      </c>
      <c r="AI19" s="66">
        <v>6.18</v>
      </c>
      <c r="AJ19" s="66">
        <v>5.0599999999999996</v>
      </c>
      <c r="AK19" s="66" t="s">
        <v>4</v>
      </c>
      <c r="AL19" s="66">
        <v>6.06</v>
      </c>
      <c r="AM19" s="66">
        <v>2.42</v>
      </c>
      <c r="AN19" s="66">
        <v>8.4600000000000009</v>
      </c>
      <c r="AO19" s="66" t="s">
        <v>4</v>
      </c>
      <c r="AP19" s="66">
        <v>8.8699999999999992</v>
      </c>
      <c r="AQ19" s="66">
        <v>6.7</v>
      </c>
      <c r="AR19" s="66">
        <v>6.92</v>
      </c>
      <c r="AS19" s="66">
        <v>5.38</v>
      </c>
      <c r="AT19" s="66">
        <v>5.38</v>
      </c>
      <c r="AU19" s="66">
        <v>5.38</v>
      </c>
      <c r="AV19" s="66">
        <v>5.22</v>
      </c>
      <c r="AW19" s="67">
        <v>2.74</v>
      </c>
      <c r="AX19" s="67">
        <v>3.25</v>
      </c>
      <c r="AY19" s="67">
        <v>7.6</v>
      </c>
      <c r="AZ19" s="66" t="s">
        <v>4</v>
      </c>
      <c r="BA19" s="66" t="s">
        <v>4</v>
      </c>
      <c r="BB19" s="66" t="s">
        <v>4</v>
      </c>
      <c r="BC19" s="66" t="s">
        <v>4</v>
      </c>
      <c r="BD19" s="66" t="s">
        <v>4</v>
      </c>
      <c r="BE19" s="67">
        <v>8.0299999999999994</v>
      </c>
      <c r="BF19" s="67">
        <v>7.53</v>
      </c>
      <c r="BG19" s="67">
        <v>3.98</v>
      </c>
      <c r="BH19" s="67">
        <v>3.25</v>
      </c>
      <c r="BI19" s="67">
        <v>8.92</v>
      </c>
      <c r="BJ19" s="67">
        <v>4.78</v>
      </c>
      <c r="BK19" s="67">
        <v>3.04</v>
      </c>
      <c r="BL19" s="68">
        <v>2.94</v>
      </c>
      <c r="BM19" s="67">
        <v>4.92</v>
      </c>
      <c r="BN19" s="67">
        <v>6.02</v>
      </c>
      <c r="BO19" s="67">
        <v>2.78</v>
      </c>
      <c r="BP19" s="67">
        <v>5.47</v>
      </c>
      <c r="BQ19" s="76">
        <v>12.51</v>
      </c>
    </row>
    <row r="20" spans="2:69">
      <c r="B20" s="39" t="s">
        <v>19</v>
      </c>
      <c r="C20" s="27" t="s">
        <v>7</v>
      </c>
      <c r="D20" s="66">
        <v>4.5999999999999996</v>
      </c>
      <c r="E20" s="66">
        <v>5.5</v>
      </c>
      <c r="F20" s="66">
        <v>0.8</v>
      </c>
      <c r="G20" s="66">
        <v>7.7</v>
      </c>
      <c r="H20" s="66">
        <v>4</v>
      </c>
      <c r="I20" s="66">
        <v>5.4</v>
      </c>
      <c r="J20" s="66">
        <v>2.1</v>
      </c>
      <c r="K20" s="66">
        <v>3.9</v>
      </c>
      <c r="L20" s="66">
        <v>4.8</v>
      </c>
      <c r="M20" s="66">
        <v>12.4</v>
      </c>
      <c r="N20" s="66">
        <v>1.6</v>
      </c>
      <c r="O20" s="66">
        <v>3.3</v>
      </c>
      <c r="P20" s="66">
        <v>2.6</v>
      </c>
      <c r="Q20" s="66">
        <v>4.5</v>
      </c>
      <c r="R20" s="66">
        <v>6.7</v>
      </c>
      <c r="S20" s="66">
        <v>6.8</v>
      </c>
      <c r="T20" s="66">
        <v>9.6999999999999993</v>
      </c>
      <c r="U20" s="66">
        <v>4.37</v>
      </c>
      <c r="V20" s="66">
        <v>5.8</v>
      </c>
      <c r="W20" s="66">
        <v>8.0399999999999991</v>
      </c>
      <c r="X20" s="66">
        <v>3.1434285714285664</v>
      </c>
      <c r="Y20" s="66">
        <v>6.0366666666666653</v>
      </c>
      <c r="Z20" s="66">
        <v>5.7</v>
      </c>
      <c r="AA20" s="66">
        <v>6.81</v>
      </c>
      <c r="AB20" s="66">
        <v>8.44</v>
      </c>
      <c r="AC20" s="66">
        <v>6.1</v>
      </c>
      <c r="AD20" s="66">
        <v>3.98</v>
      </c>
      <c r="AE20" s="66">
        <v>10.5</v>
      </c>
      <c r="AF20" s="66">
        <v>4.7</v>
      </c>
      <c r="AG20" s="66">
        <v>4.88</v>
      </c>
      <c r="AH20" s="66">
        <v>5.7</v>
      </c>
      <c r="AI20" s="66">
        <v>3.93</v>
      </c>
      <c r="AJ20" s="66">
        <v>5.24</v>
      </c>
      <c r="AK20" s="66">
        <v>6.7</v>
      </c>
      <c r="AL20" s="66">
        <v>5.84</v>
      </c>
      <c r="AM20" s="66">
        <v>6.5</v>
      </c>
      <c r="AN20" s="66">
        <v>8.43</v>
      </c>
      <c r="AO20" s="66">
        <v>8.6999999999999993</v>
      </c>
      <c r="AP20" s="66">
        <v>9.2799999999999994</v>
      </c>
      <c r="AQ20" s="66">
        <v>6.55</v>
      </c>
      <c r="AR20" s="66">
        <v>5.81</v>
      </c>
      <c r="AS20" s="66">
        <v>5.72</v>
      </c>
      <c r="AT20" s="66">
        <v>8.68</v>
      </c>
      <c r="AU20" s="66">
        <v>7.11</v>
      </c>
      <c r="AV20" s="66">
        <v>9.23</v>
      </c>
      <c r="AW20" s="67">
        <v>4.24</v>
      </c>
      <c r="AX20" s="67">
        <v>6.75</v>
      </c>
      <c r="AY20" s="67">
        <v>6.32</v>
      </c>
      <c r="AZ20" s="67">
        <v>3.57</v>
      </c>
      <c r="BA20" s="67">
        <v>6.93</v>
      </c>
      <c r="BB20" s="67">
        <v>3.88</v>
      </c>
      <c r="BC20" s="67">
        <v>6.95</v>
      </c>
      <c r="BD20" s="67">
        <v>6.04</v>
      </c>
      <c r="BE20" s="67">
        <v>2.37</v>
      </c>
      <c r="BF20" s="67">
        <v>5.09</v>
      </c>
      <c r="BG20" s="67">
        <v>4.8</v>
      </c>
      <c r="BH20" s="67">
        <v>1.01</v>
      </c>
      <c r="BI20" s="67">
        <v>3.77</v>
      </c>
      <c r="BJ20" s="67">
        <v>4.16</v>
      </c>
      <c r="BK20" s="67">
        <v>3.57</v>
      </c>
      <c r="BL20" s="68">
        <v>5.97</v>
      </c>
      <c r="BM20" s="67">
        <v>4.9800000000000004</v>
      </c>
      <c r="BN20" s="67">
        <v>5.74</v>
      </c>
      <c r="BO20" s="67">
        <v>6.49</v>
      </c>
      <c r="BP20" s="67">
        <v>4.7699999999999996</v>
      </c>
      <c r="BQ20" s="76">
        <v>7.2</v>
      </c>
    </row>
    <row r="21" spans="2:69">
      <c r="B21" s="39" t="s">
        <v>21</v>
      </c>
      <c r="C21" s="27" t="s">
        <v>7</v>
      </c>
      <c r="D21" s="66">
        <v>1.6</v>
      </c>
      <c r="E21" s="66">
        <v>1.2</v>
      </c>
      <c r="F21" s="66">
        <v>1.1000000000000001</v>
      </c>
      <c r="G21" s="66">
        <v>1.9</v>
      </c>
      <c r="H21" s="66">
        <v>2.4</v>
      </c>
      <c r="I21" s="66">
        <v>0.1</v>
      </c>
      <c r="J21" s="66">
        <v>3</v>
      </c>
      <c r="K21" s="66">
        <v>4.0999999999999996</v>
      </c>
      <c r="L21" s="66">
        <v>3.7</v>
      </c>
      <c r="M21" s="66">
        <v>2.7</v>
      </c>
      <c r="N21" s="66">
        <v>2.8</v>
      </c>
      <c r="O21" s="66">
        <v>2.06</v>
      </c>
      <c r="P21" s="66">
        <v>3.5</v>
      </c>
      <c r="Q21" s="66">
        <v>0.2</v>
      </c>
      <c r="R21" s="66">
        <v>1.05</v>
      </c>
      <c r="S21" s="66">
        <v>3.6</v>
      </c>
      <c r="T21" s="66">
        <v>2.8</v>
      </c>
      <c r="U21" s="66">
        <v>0.1</v>
      </c>
      <c r="V21" s="66">
        <v>0.8</v>
      </c>
      <c r="W21" s="66">
        <v>0.18</v>
      </c>
      <c r="X21" s="66">
        <v>0.27307692307692277</v>
      </c>
      <c r="Y21" s="66">
        <v>1.1274172185430467</v>
      </c>
      <c r="Z21" s="66">
        <v>2</v>
      </c>
      <c r="AA21" s="66">
        <v>6.14</v>
      </c>
      <c r="AB21" s="66" t="s">
        <v>4</v>
      </c>
      <c r="AC21" s="66">
        <v>5.6</v>
      </c>
      <c r="AD21" s="66">
        <v>1.22</v>
      </c>
      <c r="AE21" s="66">
        <v>3.3</v>
      </c>
      <c r="AF21" s="66">
        <v>0.9</v>
      </c>
      <c r="AG21" s="66">
        <v>1.03</v>
      </c>
      <c r="AH21" s="66">
        <v>3.5</v>
      </c>
      <c r="AI21" s="66">
        <v>0.25</v>
      </c>
      <c r="AJ21" s="66">
        <v>0.86</v>
      </c>
      <c r="AK21" s="66">
        <v>4.5</v>
      </c>
      <c r="AL21" s="66">
        <v>2.25</v>
      </c>
      <c r="AM21" s="66">
        <v>2.33</v>
      </c>
      <c r="AN21" s="66">
        <v>1.1299999999999999</v>
      </c>
      <c r="AO21" s="66">
        <v>2.2200000000000002</v>
      </c>
      <c r="AP21" s="66">
        <v>0.71</v>
      </c>
      <c r="AQ21" s="66">
        <v>1.0900000000000001</v>
      </c>
      <c r="AR21" s="66">
        <v>1.0900000000000001</v>
      </c>
      <c r="AS21" s="66">
        <v>0.83</v>
      </c>
      <c r="AT21" s="66">
        <v>3.18</v>
      </c>
      <c r="AU21" s="66">
        <v>3.54</v>
      </c>
      <c r="AV21" s="66" t="s">
        <v>4</v>
      </c>
      <c r="AW21" s="67">
        <v>2.7</v>
      </c>
      <c r="AX21" s="66" t="s">
        <v>4</v>
      </c>
      <c r="AY21" s="67">
        <v>5.12</v>
      </c>
      <c r="AZ21" s="67">
        <v>3.07</v>
      </c>
      <c r="BA21" s="67">
        <v>8.81</v>
      </c>
      <c r="BB21" s="66" t="s">
        <v>4</v>
      </c>
      <c r="BC21" s="66" t="s">
        <v>4</v>
      </c>
      <c r="BD21" s="66" t="s">
        <v>4</v>
      </c>
      <c r="BE21" s="67">
        <v>0.41</v>
      </c>
      <c r="BF21" s="67">
        <v>0</v>
      </c>
      <c r="BG21" s="67">
        <v>2.5</v>
      </c>
      <c r="BH21" s="67">
        <v>0.3</v>
      </c>
      <c r="BI21" s="67">
        <v>0.93</v>
      </c>
      <c r="BJ21" s="67">
        <v>0.6</v>
      </c>
      <c r="BK21" s="67">
        <v>0</v>
      </c>
      <c r="BL21" s="68">
        <v>1.25</v>
      </c>
      <c r="BM21" s="67">
        <v>0.77</v>
      </c>
      <c r="BN21" s="67">
        <v>1.46</v>
      </c>
      <c r="BO21" s="67">
        <v>0.48</v>
      </c>
      <c r="BP21" s="67">
        <v>0.78</v>
      </c>
      <c r="BQ21" s="76">
        <v>2.71</v>
      </c>
    </row>
    <row r="22" spans="2:69">
      <c r="B22" s="39" t="s">
        <v>23</v>
      </c>
      <c r="C22" s="27" t="s">
        <v>7</v>
      </c>
      <c r="D22" s="66">
        <v>7.7</v>
      </c>
      <c r="E22" s="66">
        <v>10.5</v>
      </c>
      <c r="F22" s="66">
        <v>6.1</v>
      </c>
      <c r="G22" s="66">
        <v>4.3</v>
      </c>
      <c r="H22" s="66">
        <v>4.3</v>
      </c>
      <c r="I22" s="66">
        <v>4.5999999999999996</v>
      </c>
      <c r="J22" s="66">
        <v>6.4</v>
      </c>
      <c r="K22" s="66">
        <v>8.6999999999999993</v>
      </c>
      <c r="L22" s="66">
        <v>10.1</v>
      </c>
      <c r="M22" s="66">
        <v>4.8</v>
      </c>
      <c r="N22" s="66">
        <v>4.5999999999999996</v>
      </c>
      <c r="O22" s="66">
        <v>9.6300000000000008</v>
      </c>
      <c r="P22" s="66">
        <v>7.1</v>
      </c>
      <c r="Q22" s="66">
        <v>4.4000000000000004</v>
      </c>
      <c r="R22" s="66">
        <v>6.4</v>
      </c>
      <c r="S22" s="66">
        <v>10.6</v>
      </c>
      <c r="T22" s="66">
        <v>5.9</v>
      </c>
      <c r="U22" s="66">
        <v>4.9000000000000004</v>
      </c>
      <c r="V22" s="66">
        <v>5.0999999999999996</v>
      </c>
      <c r="W22" s="66">
        <v>3.5</v>
      </c>
      <c r="X22" s="66">
        <v>2.52</v>
      </c>
      <c r="Y22" s="66">
        <v>6.46</v>
      </c>
      <c r="Z22" s="66">
        <v>11.8</v>
      </c>
      <c r="AA22" s="66">
        <v>6.38</v>
      </c>
      <c r="AB22" s="66">
        <v>6.75</v>
      </c>
      <c r="AC22" s="66">
        <v>7.7</v>
      </c>
      <c r="AD22" s="66">
        <v>4.07</v>
      </c>
      <c r="AE22" s="66">
        <v>7.6</v>
      </c>
      <c r="AF22" s="66">
        <v>5.0999999999999996</v>
      </c>
      <c r="AG22" s="66">
        <v>4.2</v>
      </c>
      <c r="AH22" s="66">
        <v>4.12</v>
      </c>
      <c r="AI22" s="66">
        <v>3.89</v>
      </c>
      <c r="AJ22" s="66">
        <v>7.95</v>
      </c>
      <c r="AK22" s="66">
        <v>7.3</v>
      </c>
      <c r="AL22" s="66">
        <v>5.34</v>
      </c>
      <c r="AM22" s="66">
        <v>9.2200000000000006</v>
      </c>
      <c r="AN22" s="66">
        <v>9.1300000000000008</v>
      </c>
      <c r="AO22" s="66">
        <v>4.9000000000000004</v>
      </c>
      <c r="AP22" s="66">
        <v>8.5</v>
      </c>
      <c r="AQ22" s="66">
        <v>6.41</v>
      </c>
      <c r="AR22" s="66">
        <v>6.34</v>
      </c>
      <c r="AS22" s="66">
        <v>5.31</v>
      </c>
      <c r="AT22" s="66">
        <v>4.37</v>
      </c>
      <c r="AU22" s="66">
        <v>3.03</v>
      </c>
      <c r="AV22" s="66" t="s">
        <v>4</v>
      </c>
      <c r="AW22" s="67">
        <v>0.01</v>
      </c>
      <c r="AX22" s="66" t="s">
        <v>4</v>
      </c>
      <c r="AY22" s="67">
        <v>7.22</v>
      </c>
      <c r="AZ22" s="67">
        <v>5.31</v>
      </c>
      <c r="BA22" s="67">
        <v>10.51</v>
      </c>
      <c r="BB22" s="66" t="s">
        <v>4</v>
      </c>
      <c r="BC22" s="66" t="s">
        <v>4</v>
      </c>
      <c r="BD22" s="67">
        <v>4.57</v>
      </c>
      <c r="BE22" s="67">
        <v>3.01</v>
      </c>
      <c r="BF22" s="67">
        <v>1.52</v>
      </c>
      <c r="BG22" s="67">
        <v>3.14</v>
      </c>
      <c r="BH22" s="67">
        <v>2.6</v>
      </c>
      <c r="BI22" s="67">
        <v>4.7300000000000004</v>
      </c>
      <c r="BJ22" s="67">
        <v>2.76</v>
      </c>
      <c r="BK22" s="67">
        <v>0.56000000000000005</v>
      </c>
      <c r="BL22" s="68">
        <v>4.6500000000000004</v>
      </c>
      <c r="BM22" s="67">
        <v>7.66</v>
      </c>
      <c r="BN22" s="67">
        <v>5.32</v>
      </c>
      <c r="BO22" s="67">
        <v>4.91</v>
      </c>
      <c r="BP22" s="79">
        <v>0.56999999999999995</v>
      </c>
      <c r="BQ22" s="76">
        <v>0.92</v>
      </c>
    </row>
    <row r="23" spans="2:69">
      <c r="B23" s="39" t="s">
        <v>24</v>
      </c>
      <c r="C23" s="27" t="s">
        <v>7</v>
      </c>
      <c r="D23" s="66">
        <v>2.4</v>
      </c>
      <c r="E23" s="66">
        <v>8.1999999999999993</v>
      </c>
      <c r="F23" s="66">
        <v>10</v>
      </c>
      <c r="G23" s="66">
        <v>7.5</v>
      </c>
      <c r="H23" s="66">
        <v>2.1</v>
      </c>
      <c r="I23" s="66">
        <v>7.2</v>
      </c>
      <c r="J23" s="66">
        <v>2.4</v>
      </c>
      <c r="K23" s="66">
        <v>1.3</v>
      </c>
      <c r="L23" s="66">
        <v>2</v>
      </c>
      <c r="M23" s="66">
        <v>5.2</v>
      </c>
      <c r="N23" s="66">
        <v>4.2</v>
      </c>
      <c r="O23" s="66">
        <v>3.95</v>
      </c>
      <c r="P23" s="66">
        <v>4.0999999999999996</v>
      </c>
      <c r="Q23" s="66">
        <v>6.2</v>
      </c>
      <c r="R23" s="66">
        <v>4.25</v>
      </c>
      <c r="S23" s="66">
        <v>2.7</v>
      </c>
      <c r="T23" s="66">
        <v>6.3</v>
      </c>
      <c r="U23" s="66">
        <v>2.9</v>
      </c>
      <c r="V23" s="66">
        <v>9.9</v>
      </c>
      <c r="W23" s="66">
        <v>4.2300000000000004</v>
      </c>
      <c r="X23" s="66">
        <v>1.6732116788321154</v>
      </c>
      <c r="Y23" s="66">
        <v>5.1712676056338021</v>
      </c>
      <c r="Z23" s="66">
        <v>4</v>
      </c>
      <c r="AA23" s="66">
        <v>4.04</v>
      </c>
      <c r="AB23" s="66">
        <v>1.03</v>
      </c>
      <c r="AC23" s="66">
        <v>3</v>
      </c>
      <c r="AD23" s="66">
        <v>3.16</v>
      </c>
      <c r="AE23" s="66">
        <v>6.2</v>
      </c>
      <c r="AF23" s="66">
        <v>6.7</v>
      </c>
      <c r="AG23" s="66">
        <v>3.17</v>
      </c>
      <c r="AH23" s="66">
        <v>9.65</v>
      </c>
      <c r="AI23" s="66">
        <v>2.36</v>
      </c>
      <c r="AJ23" s="66">
        <v>6.48</v>
      </c>
      <c r="AK23" s="66">
        <v>5.85</v>
      </c>
      <c r="AL23" s="66">
        <v>5.4</v>
      </c>
      <c r="AM23" s="66">
        <v>5.69</v>
      </c>
      <c r="AN23" s="66">
        <v>14.75</v>
      </c>
      <c r="AO23" s="66">
        <v>9.5</v>
      </c>
      <c r="AP23" s="66">
        <v>7.8</v>
      </c>
      <c r="AQ23" s="66">
        <v>6.21</v>
      </c>
      <c r="AR23" s="66">
        <v>5.97</v>
      </c>
      <c r="AS23" s="66">
        <v>4.24</v>
      </c>
      <c r="AT23" s="66">
        <v>3.08</v>
      </c>
      <c r="AU23" s="66">
        <v>6.38</v>
      </c>
      <c r="AV23" s="66" t="s">
        <v>4</v>
      </c>
      <c r="AW23" s="67">
        <v>4.92</v>
      </c>
      <c r="AX23" s="66" t="s">
        <v>4</v>
      </c>
      <c r="AY23" s="67">
        <v>3.85</v>
      </c>
      <c r="AZ23" s="67">
        <v>6.58</v>
      </c>
      <c r="BA23" s="67">
        <v>3.87</v>
      </c>
      <c r="BB23" s="66" t="s">
        <v>4</v>
      </c>
      <c r="BC23" s="66" t="s">
        <v>4</v>
      </c>
      <c r="BD23" s="66" t="s">
        <v>4</v>
      </c>
      <c r="BE23" s="67">
        <v>7.09</v>
      </c>
      <c r="BF23" s="67">
        <v>5.87</v>
      </c>
      <c r="BG23" s="67">
        <v>3.45</v>
      </c>
      <c r="BH23" s="67">
        <v>3.05</v>
      </c>
      <c r="BI23" s="67">
        <v>3.06</v>
      </c>
      <c r="BJ23" s="67">
        <v>4.71</v>
      </c>
      <c r="BK23" s="67">
        <v>0.28999999999999998</v>
      </c>
      <c r="BL23" s="68">
        <v>1.65</v>
      </c>
      <c r="BM23" s="67">
        <v>6.63</v>
      </c>
      <c r="BN23" s="67">
        <v>3.68</v>
      </c>
      <c r="BO23" s="67">
        <v>3.63</v>
      </c>
      <c r="BP23" s="67">
        <v>5.28</v>
      </c>
      <c r="BQ23" s="78">
        <v>6.85</v>
      </c>
    </row>
    <row r="24" spans="2:69">
      <c r="B24" s="40" t="s">
        <v>42</v>
      </c>
      <c r="C24" s="27" t="s">
        <v>7</v>
      </c>
      <c r="D24" s="66" t="s">
        <v>4</v>
      </c>
      <c r="E24" s="66" t="s">
        <v>4</v>
      </c>
      <c r="F24" s="66" t="s">
        <v>4</v>
      </c>
      <c r="G24" s="66" t="s">
        <v>4</v>
      </c>
      <c r="H24" s="66" t="s">
        <v>4</v>
      </c>
      <c r="I24" s="66" t="s">
        <v>4</v>
      </c>
      <c r="J24" s="66" t="s">
        <v>4</v>
      </c>
      <c r="K24" s="66" t="s">
        <v>4</v>
      </c>
      <c r="L24" s="66" t="s">
        <v>4</v>
      </c>
      <c r="M24" s="66" t="s">
        <v>4</v>
      </c>
      <c r="N24" s="66" t="s">
        <v>4</v>
      </c>
      <c r="O24" s="66" t="s">
        <v>4</v>
      </c>
      <c r="P24" s="66" t="s">
        <v>4</v>
      </c>
      <c r="Q24" s="66" t="s">
        <v>4</v>
      </c>
      <c r="R24" s="66" t="s">
        <v>4</v>
      </c>
      <c r="S24" s="66" t="s">
        <v>4</v>
      </c>
      <c r="T24" s="66" t="s">
        <v>4</v>
      </c>
      <c r="U24" s="66" t="s">
        <v>4</v>
      </c>
      <c r="V24" s="66" t="s">
        <v>4</v>
      </c>
      <c r="W24" s="66" t="s">
        <v>4</v>
      </c>
      <c r="X24" s="66" t="s">
        <v>4</v>
      </c>
      <c r="Y24" s="66" t="s">
        <v>4</v>
      </c>
      <c r="Z24" s="66" t="s">
        <v>4</v>
      </c>
      <c r="AA24" s="66" t="s">
        <v>4</v>
      </c>
      <c r="AB24" s="66" t="s">
        <v>4</v>
      </c>
      <c r="AC24" s="66" t="s">
        <v>4</v>
      </c>
      <c r="AD24" s="66" t="s">
        <v>4</v>
      </c>
      <c r="AE24" s="66" t="s">
        <v>4</v>
      </c>
      <c r="AF24" s="66" t="s">
        <v>4</v>
      </c>
      <c r="AG24" s="66">
        <v>5.1100000000000003</v>
      </c>
      <c r="AH24" s="66" t="s">
        <v>4</v>
      </c>
      <c r="AI24" s="66">
        <v>4.3499999999999996</v>
      </c>
      <c r="AJ24" s="66">
        <v>11.48</v>
      </c>
      <c r="AK24" s="66" t="s">
        <v>4</v>
      </c>
      <c r="AL24" s="66">
        <v>5.98</v>
      </c>
      <c r="AM24" s="66">
        <v>2.85</v>
      </c>
      <c r="AN24" s="66">
        <v>4.76</v>
      </c>
      <c r="AO24" s="66" t="s">
        <v>4</v>
      </c>
      <c r="AP24" s="66">
        <v>7.5</v>
      </c>
      <c r="AQ24" s="66">
        <v>6.25</v>
      </c>
      <c r="AR24" s="66">
        <v>7.28</v>
      </c>
      <c r="AS24" s="66">
        <v>5.28</v>
      </c>
      <c r="AT24" s="66">
        <v>3.47</v>
      </c>
      <c r="AU24" s="66">
        <v>4.53</v>
      </c>
      <c r="AV24" s="66" t="s">
        <v>4</v>
      </c>
      <c r="AW24" s="67">
        <v>2.4</v>
      </c>
      <c r="AX24" s="66" t="s">
        <v>4</v>
      </c>
      <c r="AY24" s="67">
        <v>3.18</v>
      </c>
      <c r="AZ24" s="67">
        <v>4.63</v>
      </c>
      <c r="BA24" s="67">
        <v>2.8</v>
      </c>
      <c r="BB24" s="66" t="s">
        <v>4</v>
      </c>
      <c r="BC24" s="66" t="s">
        <v>4</v>
      </c>
      <c r="BD24" s="66" t="s">
        <v>4</v>
      </c>
      <c r="BE24" s="67">
        <v>7.54</v>
      </c>
      <c r="BF24" s="67">
        <v>4.95</v>
      </c>
      <c r="BG24" s="67">
        <v>5.3</v>
      </c>
      <c r="BH24" s="67">
        <v>7.48</v>
      </c>
      <c r="BI24" s="67">
        <v>8.15</v>
      </c>
      <c r="BJ24" s="67">
        <v>4.2300000000000004</v>
      </c>
      <c r="BK24" s="67">
        <v>3.48</v>
      </c>
      <c r="BL24" s="68">
        <v>3.9</v>
      </c>
      <c r="BM24" s="67">
        <v>11.25</v>
      </c>
      <c r="BN24" s="67">
        <v>9.15</v>
      </c>
      <c r="BO24" s="67">
        <v>6.22</v>
      </c>
      <c r="BP24" s="67">
        <v>8.81</v>
      </c>
      <c r="BQ24" s="76">
        <v>8.14</v>
      </c>
    </row>
    <row r="25" spans="2:69">
      <c r="B25" s="40" t="s">
        <v>43</v>
      </c>
      <c r="C25" s="27" t="s">
        <v>7</v>
      </c>
      <c r="D25" s="66" t="s">
        <v>4</v>
      </c>
      <c r="E25" s="66" t="s">
        <v>4</v>
      </c>
      <c r="F25" s="66" t="s">
        <v>4</v>
      </c>
      <c r="G25" s="66" t="s">
        <v>4</v>
      </c>
      <c r="H25" s="66" t="s">
        <v>4</v>
      </c>
      <c r="I25" s="66" t="s">
        <v>4</v>
      </c>
      <c r="J25" s="66" t="s">
        <v>4</v>
      </c>
      <c r="K25" s="66" t="s">
        <v>4</v>
      </c>
      <c r="L25" s="66" t="s">
        <v>4</v>
      </c>
      <c r="M25" s="66" t="s">
        <v>4</v>
      </c>
      <c r="N25" s="66" t="s">
        <v>4</v>
      </c>
      <c r="O25" s="66" t="s">
        <v>4</v>
      </c>
      <c r="P25" s="66" t="s">
        <v>4</v>
      </c>
      <c r="Q25" s="66" t="s">
        <v>4</v>
      </c>
      <c r="R25" s="66" t="s">
        <v>4</v>
      </c>
      <c r="S25" s="66" t="s">
        <v>4</v>
      </c>
      <c r="T25" s="66" t="s">
        <v>4</v>
      </c>
      <c r="U25" s="66" t="s">
        <v>4</v>
      </c>
      <c r="V25" s="66" t="s">
        <v>4</v>
      </c>
      <c r="W25" s="66" t="s">
        <v>4</v>
      </c>
      <c r="X25" s="66" t="s">
        <v>4</v>
      </c>
      <c r="Y25" s="66" t="s">
        <v>4</v>
      </c>
      <c r="Z25" s="66" t="s">
        <v>4</v>
      </c>
      <c r="AA25" s="66" t="s">
        <v>4</v>
      </c>
      <c r="AB25" s="66" t="s">
        <v>4</v>
      </c>
      <c r="AC25" s="66" t="s">
        <v>4</v>
      </c>
      <c r="AD25" s="66" t="s">
        <v>4</v>
      </c>
      <c r="AE25" s="66" t="s">
        <v>4</v>
      </c>
      <c r="AF25" s="66" t="s">
        <v>4</v>
      </c>
      <c r="AG25" s="66">
        <v>7.4</v>
      </c>
      <c r="AH25" s="66" t="s">
        <v>4</v>
      </c>
      <c r="AI25" s="66">
        <v>1.63</v>
      </c>
      <c r="AJ25" s="66">
        <v>1.54</v>
      </c>
      <c r="AK25" s="66" t="s">
        <v>4</v>
      </c>
      <c r="AL25" s="66">
        <v>6.13</v>
      </c>
      <c r="AM25" s="66">
        <v>2.63</v>
      </c>
      <c r="AN25" s="66">
        <v>3.57</v>
      </c>
      <c r="AO25" s="66" t="s">
        <v>4</v>
      </c>
      <c r="AP25" s="66">
        <v>3.39</v>
      </c>
      <c r="AQ25" s="66">
        <v>1.77</v>
      </c>
      <c r="AR25" s="66">
        <v>1.17</v>
      </c>
      <c r="AS25" s="66">
        <v>1.36</v>
      </c>
      <c r="AT25" s="66">
        <v>3.15</v>
      </c>
      <c r="AU25" s="66">
        <v>9.14</v>
      </c>
      <c r="AV25" s="66" t="s">
        <v>4</v>
      </c>
      <c r="AW25" s="67">
        <v>0.43</v>
      </c>
      <c r="AX25" s="66" t="s">
        <v>4</v>
      </c>
      <c r="AY25" s="67">
        <v>3.36</v>
      </c>
      <c r="AZ25" s="67">
        <v>1.65</v>
      </c>
      <c r="BA25" s="67">
        <v>1.05</v>
      </c>
      <c r="BB25" s="67">
        <v>0</v>
      </c>
      <c r="BC25" s="67">
        <v>0.02</v>
      </c>
      <c r="BD25" s="67">
        <v>4.47</v>
      </c>
      <c r="BE25" s="67">
        <v>2.16</v>
      </c>
      <c r="BF25" s="67">
        <v>0</v>
      </c>
      <c r="BG25" s="67">
        <v>1.64</v>
      </c>
      <c r="BH25" s="67">
        <v>3.2</v>
      </c>
      <c r="BI25" s="67">
        <v>1.73</v>
      </c>
      <c r="BJ25" s="67">
        <v>1.42</v>
      </c>
      <c r="BK25" s="67">
        <v>1.35</v>
      </c>
      <c r="BL25" s="68">
        <v>3.97</v>
      </c>
      <c r="BM25" s="67">
        <v>6</v>
      </c>
      <c r="BN25" s="67">
        <v>2.09</v>
      </c>
      <c r="BO25" s="67">
        <v>4.72</v>
      </c>
      <c r="BP25" s="67">
        <v>6.14</v>
      </c>
      <c r="BQ25" s="76">
        <v>7.92</v>
      </c>
    </row>
    <row r="26" spans="2:69">
      <c r="B26" s="47" t="s">
        <v>44</v>
      </c>
      <c r="C26" s="48" t="s">
        <v>7</v>
      </c>
      <c r="D26" s="72" t="s">
        <v>4</v>
      </c>
      <c r="E26" s="72" t="s">
        <v>4</v>
      </c>
      <c r="F26" s="72" t="s">
        <v>4</v>
      </c>
      <c r="G26" s="72" t="s">
        <v>4</v>
      </c>
      <c r="H26" s="72" t="s">
        <v>4</v>
      </c>
      <c r="I26" s="72" t="s">
        <v>4</v>
      </c>
      <c r="J26" s="72" t="s">
        <v>4</v>
      </c>
      <c r="K26" s="72" t="s">
        <v>4</v>
      </c>
      <c r="L26" s="72" t="s">
        <v>4</v>
      </c>
      <c r="M26" s="72" t="s">
        <v>4</v>
      </c>
      <c r="N26" s="72" t="s">
        <v>4</v>
      </c>
      <c r="O26" s="72" t="s">
        <v>4</v>
      </c>
      <c r="P26" s="72" t="s">
        <v>4</v>
      </c>
      <c r="Q26" s="72" t="s">
        <v>4</v>
      </c>
      <c r="R26" s="72" t="s">
        <v>4</v>
      </c>
      <c r="S26" s="72" t="s">
        <v>4</v>
      </c>
      <c r="T26" s="72" t="s">
        <v>4</v>
      </c>
      <c r="U26" s="72" t="s">
        <v>4</v>
      </c>
      <c r="V26" s="72" t="s">
        <v>4</v>
      </c>
      <c r="W26" s="72">
        <v>0.1</v>
      </c>
      <c r="X26" s="72">
        <v>0.98015384615384593</v>
      </c>
      <c r="Y26" s="72">
        <v>1.4586249999999998</v>
      </c>
      <c r="Z26" s="72" t="s">
        <v>4</v>
      </c>
      <c r="AA26" s="72">
        <v>5.77</v>
      </c>
      <c r="AB26" s="72">
        <v>1.47</v>
      </c>
      <c r="AC26" s="72" t="s">
        <v>4</v>
      </c>
      <c r="AD26" s="72">
        <v>6.38</v>
      </c>
      <c r="AE26" s="72" t="s">
        <v>4</v>
      </c>
      <c r="AF26" s="72" t="s">
        <v>4</v>
      </c>
      <c r="AG26" s="72">
        <v>3.66</v>
      </c>
      <c r="AH26" s="72" t="s">
        <v>4</v>
      </c>
      <c r="AI26" s="72">
        <v>3.85</v>
      </c>
      <c r="AJ26" s="72">
        <v>3.26</v>
      </c>
      <c r="AK26" s="72" t="s">
        <v>4</v>
      </c>
      <c r="AL26" s="72">
        <v>4.43</v>
      </c>
      <c r="AM26" s="72">
        <v>6.45</v>
      </c>
      <c r="AN26" s="72">
        <v>2.2599999999999998</v>
      </c>
      <c r="AO26" s="72" t="s">
        <v>4</v>
      </c>
      <c r="AP26" s="72">
        <v>2.2000000000000002</v>
      </c>
      <c r="AQ26" s="72">
        <v>3.06</v>
      </c>
      <c r="AR26" s="72">
        <v>1.25</v>
      </c>
      <c r="AS26" s="72">
        <v>3.66</v>
      </c>
      <c r="AT26" s="72">
        <v>2.79</v>
      </c>
      <c r="AU26" s="72">
        <v>5.4</v>
      </c>
      <c r="AV26" s="72" t="s">
        <v>4</v>
      </c>
      <c r="AW26" s="73">
        <v>2.77</v>
      </c>
      <c r="AX26" s="72" t="s">
        <v>4</v>
      </c>
      <c r="AY26" s="73">
        <v>5.78</v>
      </c>
      <c r="AZ26" s="73">
        <v>3.53</v>
      </c>
      <c r="BA26" s="72" t="s">
        <v>4</v>
      </c>
      <c r="BB26" s="73">
        <v>3.11</v>
      </c>
      <c r="BC26" s="73">
        <v>4.83</v>
      </c>
      <c r="BD26" s="73">
        <v>1.1000000000000001</v>
      </c>
      <c r="BE26" s="73">
        <v>0.97</v>
      </c>
      <c r="BF26" s="73">
        <v>0</v>
      </c>
      <c r="BG26" s="73">
        <v>6.53</v>
      </c>
      <c r="BH26" s="73">
        <v>1.07</v>
      </c>
      <c r="BI26" s="73">
        <v>1.87</v>
      </c>
      <c r="BJ26" s="73">
        <v>2.73</v>
      </c>
      <c r="BK26" s="73">
        <v>4.42</v>
      </c>
      <c r="BL26" s="74">
        <v>5.03</v>
      </c>
      <c r="BM26" s="73">
        <v>1.72</v>
      </c>
      <c r="BN26" s="73">
        <v>4.42</v>
      </c>
      <c r="BO26" s="73">
        <v>5.9</v>
      </c>
      <c r="BP26" s="73">
        <v>0</v>
      </c>
      <c r="BQ26" s="76">
        <v>3.75</v>
      </c>
    </row>
    <row r="27" spans="2:69" ht="15.75" thickBot="1">
      <c r="B27" s="43" t="s">
        <v>45</v>
      </c>
      <c r="C27" s="59" t="s">
        <v>7</v>
      </c>
      <c r="D27" s="69" t="s">
        <v>4</v>
      </c>
      <c r="E27" s="69" t="s">
        <v>4</v>
      </c>
      <c r="F27" s="69" t="s">
        <v>4</v>
      </c>
      <c r="G27" s="69" t="s">
        <v>4</v>
      </c>
      <c r="H27" s="69" t="s">
        <v>4</v>
      </c>
      <c r="I27" s="69" t="s">
        <v>4</v>
      </c>
      <c r="J27" s="69" t="s">
        <v>4</v>
      </c>
      <c r="K27" s="69" t="s">
        <v>4</v>
      </c>
      <c r="L27" s="69" t="s">
        <v>4</v>
      </c>
      <c r="M27" s="69" t="s">
        <v>4</v>
      </c>
      <c r="N27" s="69" t="s">
        <v>4</v>
      </c>
      <c r="O27" s="69" t="s">
        <v>4</v>
      </c>
      <c r="P27" s="69" t="s">
        <v>4</v>
      </c>
      <c r="Q27" s="69" t="s">
        <v>4</v>
      </c>
      <c r="R27" s="69" t="s">
        <v>4</v>
      </c>
      <c r="S27" s="69" t="s">
        <v>4</v>
      </c>
      <c r="T27" s="69" t="s">
        <v>4</v>
      </c>
      <c r="U27" s="69" t="s">
        <v>4</v>
      </c>
      <c r="V27" s="69" t="s">
        <v>4</v>
      </c>
      <c r="W27" s="69" t="s">
        <v>4</v>
      </c>
      <c r="X27" s="69">
        <v>0.39814814814814842</v>
      </c>
      <c r="Y27" s="69">
        <v>6.4368586387434608</v>
      </c>
      <c r="Z27" s="69" t="s">
        <v>4</v>
      </c>
      <c r="AA27" s="69">
        <v>10.51</v>
      </c>
      <c r="AB27" s="69">
        <v>6.26</v>
      </c>
      <c r="AC27" s="69" t="s">
        <v>4</v>
      </c>
      <c r="AD27" s="69">
        <v>6.53</v>
      </c>
      <c r="AE27" s="69" t="s">
        <v>4</v>
      </c>
      <c r="AF27" s="69" t="s">
        <v>4</v>
      </c>
      <c r="AG27" s="69">
        <v>5.53</v>
      </c>
      <c r="AH27" s="69" t="s">
        <v>4</v>
      </c>
      <c r="AI27" s="69">
        <v>5.97</v>
      </c>
      <c r="AJ27" s="69">
        <v>5.59</v>
      </c>
      <c r="AK27" s="69" t="s">
        <v>4</v>
      </c>
      <c r="AL27" s="69">
        <v>6.08</v>
      </c>
      <c r="AM27" s="69">
        <v>7.87</v>
      </c>
      <c r="AN27" s="69">
        <v>6.71</v>
      </c>
      <c r="AO27" s="69" t="s">
        <v>4</v>
      </c>
      <c r="AP27" s="69">
        <v>3.23</v>
      </c>
      <c r="AQ27" s="69">
        <v>4.92</v>
      </c>
      <c r="AR27" s="69">
        <v>3.91</v>
      </c>
      <c r="AS27" s="69">
        <v>4.99</v>
      </c>
      <c r="AT27" s="69">
        <v>4.12</v>
      </c>
      <c r="AU27" s="69">
        <v>7.36</v>
      </c>
      <c r="AV27" s="69" t="s">
        <v>4</v>
      </c>
      <c r="AW27" s="70">
        <v>6.27</v>
      </c>
      <c r="AX27" s="69" t="s">
        <v>4</v>
      </c>
      <c r="AY27" s="70">
        <v>3.02</v>
      </c>
      <c r="AZ27" s="70">
        <v>3.07</v>
      </c>
      <c r="BA27" s="69" t="s">
        <v>4</v>
      </c>
      <c r="BB27" s="70">
        <v>2.4500000000000002</v>
      </c>
      <c r="BC27" s="70">
        <v>5.09</v>
      </c>
      <c r="BD27" s="70">
        <v>3.52</v>
      </c>
      <c r="BE27" s="70">
        <v>4.3</v>
      </c>
      <c r="BF27" s="70">
        <v>3.15</v>
      </c>
      <c r="BG27" s="70">
        <v>6.43</v>
      </c>
      <c r="BH27" s="70">
        <v>3.18</v>
      </c>
      <c r="BI27" s="70">
        <v>4.84</v>
      </c>
      <c r="BJ27" s="70">
        <v>4.33</v>
      </c>
      <c r="BK27" s="70">
        <v>4.3</v>
      </c>
      <c r="BL27" s="71">
        <v>3.1</v>
      </c>
      <c r="BM27" s="70">
        <v>3.03</v>
      </c>
      <c r="BN27" s="70">
        <v>8.64</v>
      </c>
      <c r="BO27" s="70">
        <v>6.93</v>
      </c>
      <c r="BP27" s="70">
        <v>7.19</v>
      </c>
      <c r="BQ27" s="76">
        <v>4.1500000000000004</v>
      </c>
    </row>
    <row r="28" spans="2:69">
      <c r="B28" s="45" t="s">
        <v>41</v>
      </c>
      <c r="C28" s="49" t="s">
        <v>6</v>
      </c>
      <c r="D28" s="63">
        <v>3.8</v>
      </c>
      <c r="E28" s="63">
        <v>1.9</v>
      </c>
      <c r="F28" s="63">
        <v>0.5</v>
      </c>
      <c r="G28" s="63">
        <v>2</v>
      </c>
      <c r="H28" s="63">
        <v>2.7</v>
      </c>
      <c r="I28" s="63">
        <v>0.1</v>
      </c>
      <c r="J28" s="63">
        <v>2.2999999999999998</v>
      </c>
      <c r="K28" s="63">
        <v>5.6</v>
      </c>
      <c r="L28" s="63">
        <v>2.2000000000000002</v>
      </c>
      <c r="M28" s="63">
        <v>0.9</v>
      </c>
      <c r="N28" s="63">
        <v>1.5</v>
      </c>
      <c r="O28" s="63">
        <v>2.11</v>
      </c>
      <c r="P28" s="63">
        <v>0.8</v>
      </c>
      <c r="Q28" s="63">
        <v>1</v>
      </c>
      <c r="R28" s="63">
        <v>2.4</v>
      </c>
      <c r="S28" s="63">
        <v>2.7</v>
      </c>
      <c r="T28" s="63">
        <v>1.8</v>
      </c>
      <c r="U28" s="63">
        <v>3.4</v>
      </c>
      <c r="V28" s="63">
        <v>1.8</v>
      </c>
      <c r="W28" s="63">
        <v>0.04</v>
      </c>
      <c r="X28" s="63">
        <v>0.4999122807017542</v>
      </c>
      <c r="Y28" s="63">
        <v>2.1622842639593904</v>
      </c>
      <c r="Z28" s="63">
        <v>3.5</v>
      </c>
      <c r="AA28" s="63">
        <v>4.42</v>
      </c>
      <c r="AB28" s="63">
        <v>0.66</v>
      </c>
      <c r="AC28" s="63">
        <v>5.4</v>
      </c>
      <c r="AD28" s="63">
        <v>0.55000000000000004</v>
      </c>
      <c r="AE28" s="63">
        <v>4.7</v>
      </c>
      <c r="AF28" s="63">
        <v>0.9</v>
      </c>
      <c r="AG28" s="63">
        <v>1.26</v>
      </c>
      <c r="AH28" s="63">
        <v>1.3</v>
      </c>
      <c r="AI28" s="63">
        <v>3.01</v>
      </c>
      <c r="AJ28" s="63">
        <v>1.56</v>
      </c>
      <c r="AK28" s="63">
        <v>2.9</v>
      </c>
      <c r="AL28" s="63">
        <v>1.88</v>
      </c>
      <c r="AM28" s="63">
        <v>3.52</v>
      </c>
      <c r="AN28" s="63">
        <v>3.55</v>
      </c>
      <c r="AO28" s="63">
        <v>1.1000000000000001</v>
      </c>
      <c r="AP28" s="63">
        <v>0.41</v>
      </c>
      <c r="AQ28" s="63">
        <v>1.39</v>
      </c>
      <c r="AR28" s="63">
        <v>1.35</v>
      </c>
      <c r="AS28" s="63">
        <v>1.88</v>
      </c>
      <c r="AT28" s="63">
        <v>1.24</v>
      </c>
      <c r="AU28" s="63">
        <v>2.2999999999999998</v>
      </c>
      <c r="AV28" s="63" t="s">
        <v>4</v>
      </c>
      <c r="AW28" s="64">
        <v>1.64</v>
      </c>
      <c r="AX28" s="63" t="s">
        <v>4</v>
      </c>
      <c r="AY28" s="64">
        <v>5.82</v>
      </c>
      <c r="AZ28" s="64">
        <v>1.1100000000000001</v>
      </c>
      <c r="BA28" s="63" t="s">
        <v>4</v>
      </c>
      <c r="BB28" s="63" t="s">
        <v>4</v>
      </c>
      <c r="BC28" s="63" t="s">
        <v>4</v>
      </c>
      <c r="BD28" s="63" t="s">
        <v>4</v>
      </c>
      <c r="BE28" s="64">
        <v>0</v>
      </c>
      <c r="BF28" s="64">
        <v>0.68</v>
      </c>
      <c r="BG28" s="64">
        <v>0.66</v>
      </c>
      <c r="BH28" s="64">
        <v>0</v>
      </c>
      <c r="BI28" s="64">
        <v>0.4</v>
      </c>
      <c r="BJ28" s="64">
        <v>0.28999999999999998</v>
      </c>
      <c r="BK28" s="64">
        <v>0</v>
      </c>
      <c r="BL28" s="65">
        <v>1.43</v>
      </c>
      <c r="BM28" s="64">
        <v>0.47</v>
      </c>
      <c r="BN28" s="64">
        <v>2.2599999999999998</v>
      </c>
      <c r="BO28" s="64">
        <v>1.74</v>
      </c>
      <c r="BP28" s="64">
        <v>3.9</v>
      </c>
      <c r="BQ28" s="75">
        <v>4.01</v>
      </c>
    </row>
    <row r="29" spans="2:69">
      <c r="B29" s="39" t="s">
        <v>34</v>
      </c>
      <c r="C29" s="28" t="s">
        <v>6</v>
      </c>
      <c r="D29" s="66">
        <v>0.5</v>
      </c>
      <c r="E29" s="66">
        <v>3.1</v>
      </c>
      <c r="F29" s="66">
        <v>3.5</v>
      </c>
      <c r="G29" s="66">
        <v>2.2000000000000002</v>
      </c>
      <c r="H29" s="66">
        <v>6</v>
      </c>
      <c r="I29" s="66">
        <v>4.0999999999999996</v>
      </c>
      <c r="J29" s="66">
        <v>3.8</v>
      </c>
      <c r="K29" s="66">
        <v>4.5999999999999996</v>
      </c>
      <c r="L29" s="66">
        <v>6.3</v>
      </c>
      <c r="M29" s="66">
        <v>5.3</v>
      </c>
      <c r="N29" s="66">
        <v>4</v>
      </c>
      <c r="O29" s="66">
        <v>4.8</v>
      </c>
      <c r="P29" s="66">
        <v>4.5999999999999996</v>
      </c>
      <c r="Q29" s="66">
        <v>4.5</v>
      </c>
      <c r="R29" s="66">
        <v>4.5</v>
      </c>
      <c r="S29" s="66">
        <v>6.8</v>
      </c>
      <c r="T29" s="66">
        <v>4</v>
      </c>
      <c r="U29" s="66">
        <v>2</v>
      </c>
      <c r="V29" s="66">
        <v>5.3</v>
      </c>
      <c r="W29" s="66">
        <v>2.09</v>
      </c>
      <c r="X29" s="66">
        <v>3.4122388059701505</v>
      </c>
      <c r="Y29" s="66">
        <v>1.1153333333333331</v>
      </c>
      <c r="Z29" s="66">
        <v>5.5</v>
      </c>
      <c r="AA29" s="66">
        <v>4.38</v>
      </c>
      <c r="AB29" s="66">
        <v>1.88</v>
      </c>
      <c r="AC29" s="66">
        <v>5.9</v>
      </c>
      <c r="AD29" s="66">
        <v>0</v>
      </c>
      <c r="AE29" s="66">
        <v>4.4000000000000004</v>
      </c>
      <c r="AF29" s="66">
        <v>4.5999999999999996</v>
      </c>
      <c r="AG29" s="66">
        <v>3.85</v>
      </c>
      <c r="AH29" s="66">
        <v>4.2</v>
      </c>
      <c r="AI29" s="66">
        <v>3.02</v>
      </c>
      <c r="AJ29" s="66">
        <v>5.56</v>
      </c>
      <c r="AK29" s="66">
        <v>5.8</v>
      </c>
      <c r="AL29" s="66">
        <v>6.05</v>
      </c>
      <c r="AM29" s="66">
        <v>5.66</v>
      </c>
      <c r="AN29" s="66">
        <v>5.98</v>
      </c>
      <c r="AO29" s="66">
        <v>4.0999999999999996</v>
      </c>
      <c r="AP29" s="66">
        <v>4.46</v>
      </c>
      <c r="AQ29" s="66">
        <v>4.2</v>
      </c>
      <c r="AR29" s="66">
        <v>5.64</v>
      </c>
      <c r="AS29" s="66">
        <v>5.6</v>
      </c>
      <c r="AT29" s="66">
        <v>3.02</v>
      </c>
      <c r="AU29" s="66">
        <v>6.21</v>
      </c>
      <c r="AV29" s="66" t="s">
        <v>4</v>
      </c>
      <c r="AW29" s="67">
        <v>6.65</v>
      </c>
      <c r="AX29" s="66" t="s">
        <v>4</v>
      </c>
      <c r="AY29" s="67">
        <v>2.82</v>
      </c>
      <c r="AZ29" s="67">
        <v>3.14</v>
      </c>
      <c r="BA29" s="66" t="s">
        <v>4</v>
      </c>
      <c r="BB29" s="67">
        <v>4.2300000000000004</v>
      </c>
      <c r="BC29" s="67">
        <v>5.97</v>
      </c>
      <c r="BD29" s="67">
        <v>4.3</v>
      </c>
      <c r="BE29" s="67">
        <v>2.5</v>
      </c>
      <c r="BF29" s="67">
        <v>2.42</v>
      </c>
      <c r="BG29" s="67">
        <v>5.48</v>
      </c>
      <c r="BH29" s="67">
        <v>1.72</v>
      </c>
      <c r="BI29" s="67">
        <v>4.4400000000000004</v>
      </c>
      <c r="BJ29" s="67">
        <v>3.64</v>
      </c>
      <c r="BK29" s="67">
        <v>3.2</v>
      </c>
      <c r="BL29" s="68">
        <v>5.41</v>
      </c>
      <c r="BM29" s="67">
        <v>3.12</v>
      </c>
      <c r="BN29" s="67">
        <v>5.85</v>
      </c>
      <c r="BO29" s="67">
        <v>6.92</v>
      </c>
      <c r="BP29" s="67">
        <v>5.05</v>
      </c>
      <c r="BQ29" s="76">
        <v>4.83</v>
      </c>
    </row>
    <row r="30" spans="2:69">
      <c r="B30" s="39" t="s">
        <v>46</v>
      </c>
      <c r="C30" s="28" t="s">
        <v>6</v>
      </c>
      <c r="D30" s="66">
        <v>0.9</v>
      </c>
      <c r="E30" s="66">
        <v>2.4</v>
      </c>
      <c r="F30" s="66">
        <v>0.7</v>
      </c>
      <c r="G30" s="66">
        <v>0.8</v>
      </c>
      <c r="H30" s="66">
        <v>2.2000000000000002</v>
      </c>
      <c r="I30" s="66">
        <v>0.1</v>
      </c>
      <c r="J30" s="66">
        <v>1.1000000000000001</v>
      </c>
      <c r="K30" s="66">
        <v>3.6</v>
      </c>
      <c r="L30" s="66">
        <v>2.7</v>
      </c>
      <c r="M30" s="66">
        <v>1.4</v>
      </c>
      <c r="N30" s="66">
        <v>1.3</v>
      </c>
      <c r="O30" s="66">
        <v>0.88</v>
      </c>
      <c r="P30" s="66">
        <v>0.6</v>
      </c>
      <c r="Q30" s="66">
        <v>1.2</v>
      </c>
      <c r="R30" s="66">
        <v>0.5</v>
      </c>
      <c r="S30" s="66">
        <v>3.3</v>
      </c>
      <c r="T30" s="66">
        <v>1.9</v>
      </c>
      <c r="U30" s="66">
        <v>3.4</v>
      </c>
      <c r="V30" s="66">
        <v>1.3</v>
      </c>
      <c r="W30" s="66">
        <v>0.18</v>
      </c>
      <c r="X30" s="66">
        <v>0.20504761904761881</v>
      </c>
      <c r="Y30" s="66">
        <v>2.81</v>
      </c>
      <c r="Z30" s="66">
        <v>5.2</v>
      </c>
      <c r="AA30" s="66">
        <v>7.55</v>
      </c>
      <c r="AB30" s="66">
        <v>1.88</v>
      </c>
      <c r="AC30" s="66">
        <v>4.5999999999999996</v>
      </c>
      <c r="AD30" s="66">
        <v>0.32</v>
      </c>
      <c r="AE30" s="66">
        <v>3.9</v>
      </c>
      <c r="AF30" s="66">
        <v>2.2000000000000002</v>
      </c>
      <c r="AG30" s="66">
        <v>3.43</v>
      </c>
      <c r="AH30" s="66">
        <v>3.51</v>
      </c>
      <c r="AI30" s="66">
        <v>2.93</v>
      </c>
      <c r="AJ30" s="66">
        <v>0.66</v>
      </c>
      <c r="AK30" s="66">
        <v>2.85</v>
      </c>
      <c r="AL30" s="66">
        <v>2.13</v>
      </c>
      <c r="AM30" s="66">
        <v>0.87</v>
      </c>
      <c r="AN30" s="66">
        <v>1.7</v>
      </c>
      <c r="AO30" s="66">
        <v>1.6</v>
      </c>
      <c r="AP30" s="66">
        <v>0.56000000000000005</v>
      </c>
      <c r="AQ30" s="66">
        <v>1.47</v>
      </c>
      <c r="AR30" s="66">
        <v>0.89</v>
      </c>
      <c r="AS30" s="66">
        <v>0.99</v>
      </c>
      <c r="AT30" s="66">
        <v>0.85</v>
      </c>
      <c r="AU30" s="66">
        <v>2.2200000000000002</v>
      </c>
      <c r="AV30" s="66" t="s">
        <v>4</v>
      </c>
      <c r="AW30" s="67">
        <v>1.77</v>
      </c>
      <c r="AX30" s="66" t="s">
        <v>4</v>
      </c>
      <c r="AY30" s="67">
        <v>6.01</v>
      </c>
      <c r="AZ30" s="66" t="s">
        <v>4</v>
      </c>
      <c r="BA30" s="66" t="s">
        <v>4</v>
      </c>
      <c r="BB30" s="67">
        <v>0</v>
      </c>
      <c r="BC30" s="67">
        <v>0</v>
      </c>
      <c r="BD30" s="67">
        <v>5.5</v>
      </c>
      <c r="BE30" s="67">
        <v>2.6</v>
      </c>
      <c r="BF30" s="67">
        <v>0</v>
      </c>
      <c r="BG30" s="67">
        <v>0.89</v>
      </c>
      <c r="BH30" s="67">
        <v>0.04</v>
      </c>
      <c r="BI30" s="67">
        <v>0.53</v>
      </c>
      <c r="BJ30" s="67">
        <v>0.38</v>
      </c>
      <c r="BK30" s="67">
        <v>0</v>
      </c>
      <c r="BL30" s="68">
        <v>2.16</v>
      </c>
      <c r="BM30" s="67">
        <v>1.63</v>
      </c>
      <c r="BN30" s="67">
        <v>1.66</v>
      </c>
      <c r="BO30" s="67">
        <v>3.73</v>
      </c>
      <c r="BP30" s="67">
        <v>3.94</v>
      </c>
      <c r="BQ30" s="76">
        <v>4.05</v>
      </c>
    </row>
    <row r="31" spans="2:69">
      <c r="B31" s="39" t="s">
        <v>22</v>
      </c>
      <c r="C31" s="28" t="s">
        <v>6</v>
      </c>
      <c r="D31" s="66">
        <v>0.6</v>
      </c>
      <c r="E31" s="66">
        <v>1.3</v>
      </c>
      <c r="F31" s="66">
        <v>0.4</v>
      </c>
      <c r="G31" s="66">
        <v>1.2</v>
      </c>
      <c r="H31" s="66">
        <v>3.7</v>
      </c>
      <c r="I31" s="66">
        <v>0.1</v>
      </c>
      <c r="J31" s="66">
        <v>0.7</v>
      </c>
      <c r="K31" s="66">
        <v>1.4</v>
      </c>
      <c r="L31" s="66">
        <v>1</v>
      </c>
      <c r="M31" s="66">
        <v>1.1000000000000001</v>
      </c>
      <c r="N31" s="66">
        <v>1.1000000000000001</v>
      </c>
      <c r="O31" s="66">
        <v>2.14</v>
      </c>
      <c r="P31" s="66">
        <v>1.8</v>
      </c>
      <c r="Q31" s="66">
        <v>0.2</v>
      </c>
      <c r="R31" s="66">
        <v>2.4</v>
      </c>
      <c r="S31" s="66">
        <v>2.8</v>
      </c>
      <c r="T31" s="66">
        <v>3.1</v>
      </c>
      <c r="U31" s="66">
        <v>3</v>
      </c>
      <c r="V31" s="66">
        <v>3.3</v>
      </c>
      <c r="W31" s="66">
        <v>0.26</v>
      </c>
      <c r="X31" s="66">
        <v>0.20722627737226298</v>
      </c>
      <c r="Y31" s="66">
        <v>2.3244041450777178</v>
      </c>
      <c r="Z31" s="66">
        <v>7.6</v>
      </c>
      <c r="AA31" s="66">
        <v>5.48</v>
      </c>
      <c r="AB31" s="66">
        <v>2.4</v>
      </c>
      <c r="AC31" s="66">
        <v>3.1</v>
      </c>
      <c r="AD31" s="66">
        <v>0.75</v>
      </c>
      <c r="AE31" s="66">
        <v>3</v>
      </c>
      <c r="AF31" s="66">
        <v>2.5</v>
      </c>
      <c r="AG31" s="66">
        <v>6.37</v>
      </c>
      <c r="AH31" s="66">
        <v>3.43</v>
      </c>
      <c r="AI31" s="66">
        <v>2.83</v>
      </c>
      <c r="AJ31" s="66">
        <v>3.35</v>
      </c>
      <c r="AK31" s="66">
        <v>2.63</v>
      </c>
      <c r="AL31" s="66">
        <v>1.75</v>
      </c>
      <c r="AM31" s="66">
        <v>1.47</v>
      </c>
      <c r="AN31" s="66">
        <v>2.41</v>
      </c>
      <c r="AO31" s="66">
        <v>1.9</v>
      </c>
      <c r="AP31" s="66">
        <v>4.93</v>
      </c>
      <c r="AQ31" s="66">
        <v>1.97</v>
      </c>
      <c r="AR31" s="66">
        <v>4.43</v>
      </c>
      <c r="AS31" s="66">
        <v>1.76</v>
      </c>
      <c r="AT31" s="66">
        <v>2.11</v>
      </c>
      <c r="AU31" s="66">
        <v>2.67</v>
      </c>
      <c r="AV31" s="66" t="s">
        <v>4</v>
      </c>
      <c r="AW31" s="67">
        <v>2.59</v>
      </c>
      <c r="AX31" s="66" t="s">
        <v>4</v>
      </c>
      <c r="AY31" s="67">
        <v>1.87</v>
      </c>
      <c r="AZ31" s="67">
        <v>0</v>
      </c>
      <c r="BA31" s="67">
        <v>6.99</v>
      </c>
      <c r="BB31" s="67">
        <v>3.04</v>
      </c>
      <c r="BC31" s="67">
        <v>3.27</v>
      </c>
      <c r="BD31" s="67">
        <v>8</v>
      </c>
      <c r="BE31" s="67">
        <v>5.58</v>
      </c>
      <c r="BF31" s="67">
        <v>3.57</v>
      </c>
      <c r="BG31" s="67">
        <v>0.86</v>
      </c>
      <c r="BH31" s="67">
        <v>3.43</v>
      </c>
      <c r="BI31" s="67">
        <v>1.3</v>
      </c>
      <c r="BJ31" s="67">
        <v>0.15</v>
      </c>
      <c r="BK31" s="67">
        <v>0.25</v>
      </c>
      <c r="BL31" s="68">
        <v>1.2</v>
      </c>
      <c r="BM31" s="67">
        <v>1.8</v>
      </c>
      <c r="BN31" s="67">
        <v>1.25</v>
      </c>
      <c r="BO31" s="67">
        <v>2.31</v>
      </c>
      <c r="BP31" s="67">
        <v>1.56</v>
      </c>
      <c r="BQ31" s="76">
        <v>1.91</v>
      </c>
    </row>
    <row r="32" spans="2:69">
      <c r="B32" s="39" t="s">
        <v>25</v>
      </c>
      <c r="C32" s="28" t="s">
        <v>6</v>
      </c>
      <c r="D32" s="66">
        <v>0.7</v>
      </c>
      <c r="E32" s="66">
        <v>1.1000000000000001</v>
      </c>
      <c r="F32" s="66">
        <v>1.7</v>
      </c>
      <c r="G32" s="66">
        <v>1.3</v>
      </c>
      <c r="H32" s="66">
        <v>3.4</v>
      </c>
      <c r="I32" s="66">
        <v>0.1</v>
      </c>
      <c r="J32" s="66">
        <v>0.6</v>
      </c>
      <c r="K32" s="66">
        <v>2.2000000000000002</v>
      </c>
      <c r="L32" s="66">
        <v>1</v>
      </c>
      <c r="M32" s="66">
        <v>0.8</v>
      </c>
      <c r="N32" s="66">
        <v>1.1599999999999999</v>
      </c>
      <c r="O32" s="66">
        <v>0.37</v>
      </c>
      <c r="P32" s="66">
        <v>0.1</v>
      </c>
      <c r="Q32" s="66">
        <v>0.12</v>
      </c>
      <c r="R32" s="66">
        <v>0.4</v>
      </c>
      <c r="S32" s="66">
        <v>2.2000000000000002</v>
      </c>
      <c r="T32" s="66">
        <v>2.2999999999999998</v>
      </c>
      <c r="U32" s="66">
        <v>1.6</v>
      </c>
      <c r="V32" s="66">
        <v>2.2999999999999998</v>
      </c>
      <c r="W32" s="66">
        <v>1.54</v>
      </c>
      <c r="X32" s="66">
        <v>0.2670689655172413</v>
      </c>
      <c r="Y32" s="66">
        <v>1.24</v>
      </c>
      <c r="Z32" s="66">
        <v>8.1999999999999993</v>
      </c>
      <c r="AA32" s="66">
        <v>0.76</v>
      </c>
      <c r="AB32" s="66">
        <v>1.24</v>
      </c>
      <c r="AC32" s="66">
        <v>3.5</v>
      </c>
      <c r="AD32" s="66">
        <v>0.2</v>
      </c>
      <c r="AE32" s="66">
        <v>1.8</v>
      </c>
      <c r="AF32" s="66">
        <v>1.1000000000000001</v>
      </c>
      <c r="AG32" s="66">
        <v>2.36</v>
      </c>
      <c r="AH32" s="66">
        <v>2.4500000000000002</v>
      </c>
      <c r="AI32" s="66">
        <v>2.56</v>
      </c>
      <c r="AJ32" s="66">
        <v>1.17</v>
      </c>
      <c r="AK32" s="66">
        <v>2.31</v>
      </c>
      <c r="AL32" s="66">
        <v>1.62</v>
      </c>
      <c r="AM32" s="66">
        <v>0.64</v>
      </c>
      <c r="AN32" s="66" t="s">
        <v>4</v>
      </c>
      <c r="AO32" s="66">
        <v>1</v>
      </c>
      <c r="AP32" s="66" t="s">
        <v>4</v>
      </c>
      <c r="AQ32" s="66">
        <v>1.98</v>
      </c>
      <c r="AR32" s="66">
        <v>0.84</v>
      </c>
      <c r="AS32" s="66">
        <v>0.86</v>
      </c>
      <c r="AT32" s="66">
        <v>0.59</v>
      </c>
      <c r="AU32" s="66">
        <v>1.73</v>
      </c>
      <c r="AV32" s="66" t="s">
        <v>4</v>
      </c>
      <c r="AW32" s="67">
        <v>1.78</v>
      </c>
      <c r="AX32" s="66" t="s">
        <v>4</v>
      </c>
      <c r="AY32" s="67">
        <v>2.71</v>
      </c>
      <c r="AZ32" s="67">
        <v>0.45</v>
      </c>
      <c r="BA32" s="67">
        <v>5.46</v>
      </c>
      <c r="BB32" s="67">
        <v>1.02</v>
      </c>
      <c r="BC32" s="67">
        <v>0</v>
      </c>
      <c r="BD32" s="67">
        <v>6.55</v>
      </c>
      <c r="BE32" s="67">
        <v>6.1</v>
      </c>
      <c r="BF32" s="67">
        <v>0</v>
      </c>
      <c r="BG32" s="67">
        <v>1.43</v>
      </c>
      <c r="BH32" s="67">
        <v>8.35</v>
      </c>
      <c r="BI32" s="67">
        <v>0.6</v>
      </c>
      <c r="BJ32" s="67">
        <v>0.19</v>
      </c>
      <c r="BK32" s="67">
        <v>0</v>
      </c>
      <c r="BL32" s="68">
        <v>3.94</v>
      </c>
      <c r="BM32" s="67">
        <v>1.52</v>
      </c>
      <c r="BN32" s="67">
        <v>1.23</v>
      </c>
      <c r="BO32" s="67">
        <v>2.63</v>
      </c>
      <c r="BP32" s="79">
        <v>2.97</v>
      </c>
      <c r="BQ32" s="76">
        <v>4.49</v>
      </c>
    </row>
    <row r="33" spans="2:69">
      <c r="B33" s="39" t="s">
        <v>26</v>
      </c>
      <c r="C33" s="28" t="s">
        <v>6</v>
      </c>
      <c r="D33" s="66">
        <v>0.6</v>
      </c>
      <c r="E33" s="66">
        <v>2.2000000000000002</v>
      </c>
      <c r="F33" s="66">
        <v>0.6</v>
      </c>
      <c r="G33" s="66">
        <v>0.6</v>
      </c>
      <c r="H33" s="66">
        <v>3.8</v>
      </c>
      <c r="I33" s="66">
        <v>0.1</v>
      </c>
      <c r="J33" s="66">
        <v>0.6</v>
      </c>
      <c r="K33" s="66">
        <v>4.8</v>
      </c>
      <c r="L33" s="66">
        <v>1.1000000000000001</v>
      </c>
      <c r="M33" s="66">
        <v>1.1000000000000001</v>
      </c>
      <c r="N33" s="66">
        <v>1.3</v>
      </c>
      <c r="O33" s="66">
        <v>0.4</v>
      </c>
      <c r="P33" s="66">
        <v>0.8</v>
      </c>
      <c r="Q33" s="66">
        <v>0.5</v>
      </c>
      <c r="R33" s="66">
        <v>0.98</v>
      </c>
      <c r="S33" s="66">
        <v>3.4</v>
      </c>
      <c r="T33" s="66">
        <v>1.8</v>
      </c>
      <c r="U33" s="66">
        <v>2</v>
      </c>
      <c r="V33" s="66">
        <v>1.3</v>
      </c>
      <c r="W33" s="66">
        <v>0.18</v>
      </c>
      <c r="X33" s="66">
        <v>0.30773006134969338</v>
      </c>
      <c r="Y33" s="66">
        <v>5.1759217877094983</v>
      </c>
      <c r="Z33" s="66">
        <v>5.8</v>
      </c>
      <c r="AA33" s="66">
        <v>1.69</v>
      </c>
      <c r="AB33" s="66">
        <v>0.91</v>
      </c>
      <c r="AC33" s="66">
        <v>4.8</v>
      </c>
      <c r="AD33" s="66">
        <v>0.42</v>
      </c>
      <c r="AE33" s="66">
        <v>5.6</v>
      </c>
      <c r="AF33" s="66">
        <v>2.9</v>
      </c>
      <c r="AG33" s="66">
        <v>1.1100000000000001</v>
      </c>
      <c r="AH33" s="66">
        <v>3.4</v>
      </c>
      <c r="AI33" s="66">
        <v>1.32</v>
      </c>
      <c r="AJ33" s="66">
        <v>0.79</v>
      </c>
      <c r="AK33" s="66">
        <v>2.8</v>
      </c>
      <c r="AL33" s="66">
        <v>0.49</v>
      </c>
      <c r="AM33" s="66">
        <v>0.83</v>
      </c>
      <c r="AN33" s="66">
        <v>0.62</v>
      </c>
      <c r="AO33" s="66">
        <v>1.45</v>
      </c>
      <c r="AP33" s="66">
        <v>0.8</v>
      </c>
      <c r="AQ33" s="66">
        <v>0.95</v>
      </c>
      <c r="AR33" s="66">
        <v>0.84</v>
      </c>
      <c r="AS33" s="66">
        <v>0.6</v>
      </c>
      <c r="AT33" s="66">
        <v>0.97</v>
      </c>
      <c r="AU33" s="66">
        <v>1.96</v>
      </c>
      <c r="AV33" s="66" t="s">
        <v>4</v>
      </c>
      <c r="AW33" s="67">
        <v>1.33</v>
      </c>
      <c r="AX33" s="66" t="s">
        <v>4</v>
      </c>
      <c r="AY33" s="67">
        <v>5.71</v>
      </c>
      <c r="AZ33" s="67">
        <v>0.06</v>
      </c>
      <c r="BA33" s="67">
        <v>0</v>
      </c>
      <c r="BB33" s="67">
        <v>0</v>
      </c>
      <c r="BC33" s="67">
        <v>0</v>
      </c>
      <c r="BD33" s="67">
        <v>3.88</v>
      </c>
      <c r="BE33" s="67">
        <v>1.24</v>
      </c>
      <c r="BF33" s="67">
        <v>0</v>
      </c>
      <c r="BG33" s="67">
        <v>0.9</v>
      </c>
      <c r="BH33" s="67">
        <v>0.1</v>
      </c>
      <c r="BI33" s="67">
        <v>0.38</v>
      </c>
      <c r="BJ33" s="67">
        <v>2.2000000000000002</v>
      </c>
      <c r="BK33" s="67">
        <v>0</v>
      </c>
      <c r="BL33" s="68">
        <v>1.19</v>
      </c>
      <c r="BM33" s="67">
        <v>1.61</v>
      </c>
      <c r="BN33" s="67">
        <v>1.89</v>
      </c>
      <c r="BO33" s="67">
        <v>4.6900000000000004</v>
      </c>
      <c r="BP33" s="67">
        <v>1.67</v>
      </c>
      <c r="BQ33" s="76">
        <v>2</v>
      </c>
    </row>
    <row r="34" spans="2:69">
      <c r="B34" s="39" t="s">
        <v>27</v>
      </c>
      <c r="C34" s="28" t="s">
        <v>6</v>
      </c>
      <c r="D34" s="66">
        <v>0.6</v>
      </c>
      <c r="E34" s="66">
        <v>0.5</v>
      </c>
      <c r="F34" s="66">
        <v>1.3</v>
      </c>
      <c r="G34" s="66">
        <v>0.9</v>
      </c>
      <c r="H34" s="66">
        <v>2.2999999999999998</v>
      </c>
      <c r="I34" s="66">
        <v>0.1</v>
      </c>
      <c r="J34" s="66">
        <v>0.1</v>
      </c>
      <c r="K34" s="66">
        <v>0.3</v>
      </c>
      <c r="L34" s="66">
        <v>1</v>
      </c>
      <c r="M34" s="66">
        <v>0.1</v>
      </c>
      <c r="N34" s="66">
        <v>1.1000000000000001</v>
      </c>
      <c r="O34" s="66">
        <v>0.2</v>
      </c>
      <c r="P34" s="66">
        <v>0.2</v>
      </c>
      <c r="Q34" s="66">
        <v>0.22</v>
      </c>
      <c r="R34" s="66">
        <v>0.2</v>
      </c>
      <c r="S34" s="66">
        <v>2</v>
      </c>
      <c r="T34" s="66">
        <v>2</v>
      </c>
      <c r="U34" s="66">
        <v>0.9</v>
      </c>
      <c r="V34" s="66">
        <v>0.9</v>
      </c>
      <c r="W34" s="66">
        <v>0.13</v>
      </c>
      <c r="X34" s="66">
        <v>1.1299999999999999</v>
      </c>
      <c r="Y34" s="66">
        <v>1.9156730769230765</v>
      </c>
      <c r="Z34" s="66">
        <v>2.68</v>
      </c>
      <c r="AA34" s="66">
        <v>1.43</v>
      </c>
      <c r="AB34" s="66">
        <v>0.8</v>
      </c>
      <c r="AC34" s="66">
        <v>4.5999999999999996</v>
      </c>
      <c r="AD34" s="66">
        <v>0.24</v>
      </c>
      <c r="AE34" s="66">
        <v>1.7</v>
      </c>
      <c r="AF34" s="66">
        <v>4.3</v>
      </c>
      <c r="AG34" s="66">
        <v>2.87</v>
      </c>
      <c r="AH34" s="66">
        <v>1.5</v>
      </c>
      <c r="AI34" s="66">
        <v>2.99</v>
      </c>
      <c r="AJ34" s="66">
        <v>0.83</v>
      </c>
      <c r="AK34" s="66">
        <v>2.1</v>
      </c>
      <c r="AL34" s="66">
        <v>1</v>
      </c>
      <c r="AM34" s="66">
        <v>0.37</v>
      </c>
      <c r="AN34" s="66">
        <v>0.61</v>
      </c>
      <c r="AO34" s="66">
        <v>1.7</v>
      </c>
      <c r="AP34" s="66">
        <v>0.8</v>
      </c>
      <c r="AQ34" s="66">
        <v>0.75</v>
      </c>
      <c r="AR34" s="66">
        <v>0.99</v>
      </c>
      <c r="AS34" s="66">
        <v>0.4</v>
      </c>
      <c r="AT34" s="66">
        <v>0.46</v>
      </c>
      <c r="AU34" s="66">
        <v>3.1</v>
      </c>
      <c r="AV34" s="66" t="s">
        <v>4</v>
      </c>
      <c r="AW34" s="67">
        <v>1.82</v>
      </c>
      <c r="AX34" s="66" t="s">
        <v>4</v>
      </c>
      <c r="AY34" s="67">
        <v>2.64</v>
      </c>
      <c r="AZ34" s="67">
        <v>0</v>
      </c>
      <c r="BA34" s="67">
        <v>0.49</v>
      </c>
      <c r="BB34" s="67">
        <v>0</v>
      </c>
      <c r="BC34" s="67">
        <v>0</v>
      </c>
      <c r="BD34" s="67">
        <v>0.64</v>
      </c>
      <c r="BE34" s="67">
        <v>0.81</v>
      </c>
      <c r="BF34" s="67">
        <v>0</v>
      </c>
      <c r="BG34" s="67">
        <v>0.1</v>
      </c>
      <c r="BH34" s="67">
        <v>0.18</v>
      </c>
      <c r="BI34" s="67">
        <v>0.09</v>
      </c>
      <c r="BJ34" s="67">
        <v>0</v>
      </c>
      <c r="BK34" s="67">
        <v>0</v>
      </c>
      <c r="BL34" s="68">
        <v>1.06</v>
      </c>
      <c r="BM34" s="67">
        <v>1.41</v>
      </c>
      <c r="BN34" s="67">
        <v>1.56</v>
      </c>
      <c r="BO34" s="67">
        <v>1.08</v>
      </c>
      <c r="BP34" s="67">
        <v>0</v>
      </c>
      <c r="BQ34" s="76">
        <v>2.1800000000000002</v>
      </c>
    </row>
    <row r="35" spans="2:69">
      <c r="B35" s="39" t="s">
        <v>47</v>
      </c>
      <c r="C35" s="28" t="s">
        <v>6</v>
      </c>
      <c r="D35" s="66">
        <v>4</v>
      </c>
      <c r="E35" s="66">
        <v>3.1</v>
      </c>
      <c r="F35" s="66">
        <v>1.1000000000000001</v>
      </c>
      <c r="G35" s="66">
        <v>0.2</v>
      </c>
      <c r="H35" s="66">
        <v>4.5999999999999996</v>
      </c>
      <c r="I35" s="66">
        <v>0.2</v>
      </c>
      <c r="J35" s="66">
        <v>5.9</v>
      </c>
      <c r="K35" s="66">
        <v>4.0999999999999996</v>
      </c>
      <c r="L35" s="66">
        <v>3.5</v>
      </c>
      <c r="M35" s="66">
        <v>2.1</v>
      </c>
      <c r="N35" s="66">
        <v>1.2</v>
      </c>
      <c r="O35" s="66">
        <v>2.5499999999999998</v>
      </c>
      <c r="P35" s="66">
        <v>2.4</v>
      </c>
      <c r="Q35" s="66">
        <v>1.1000000000000001</v>
      </c>
      <c r="R35" s="66">
        <v>2.54</v>
      </c>
      <c r="S35" s="66">
        <v>5.0999999999999996</v>
      </c>
      <c r="T35" s="66">
        <v>0.4</v>
      </c>
      <c r="U35" s="66">
        <v>3.89</v>
      </c>
      <c r="V35" s="66">
        <v>2.8</v>
      </c>
      <c r="W35" s="66" t="s">
        <v>4</v>
      </c>
      <c r="X35" s="66" t="s">
        <v>4</v>
      </c>
      <c r="Y35" s="66" t="s">
        <v>4</v>
      </c>
      <c r="Z35" s="66">
        <v>3.6</v>
      </c>
      <c r="AA35" s="66" t="s">
        <v>4</v>
      </c>
      <c r="AB35" s="66" t="s">
        <v>4</v>
      </c>
      <c r="AC35" s="66">
        <v>1.4</v>
      </c>
      <c r="AD35" s="66" t="s">
        <v>4</v>
      </c>
      <c r="AE35" s="66">
        <v>1.7</v>
      </c>
      <c r="AF35" s="66">
        <v>1.9</v>
      </c>
      <c r="AG35" s="66" t="s">
        <v>4</v>
      </c>
      <c r="AH35" s="66">
        <v>2.8</v>
      </c>
      <c r="AI35" s="66" t="s">
        <v>4</v>
      </c>
      <c r="AJ35" s="66" t="s">
        <v>4</v>
      </c>
      <c r="AK35" s="66">
        <v>3.48</v>
      </c>
      <c r="AL35" s="66" t="s">
        <v>4</v>
      </c>
      <c r="AM35" s="66" t="s">
        <v>4</v>
      </c>
      <c r="AN35" s="66" t="s">
        <v>4</v>
      </c>
      <c r="AO35" s="66">
        <v>2.4</v>
      </c>
      <c r="AP35" s="66" t="s">
        <v>4</v>
      </c>
      <c r="AQ35" s="66" t="s">
        <v>4</v>
      </c>
      <c r="AR35" s="66" t="s">
        <v>4</v>
      </c>
      <c r="AS35" s="66" t="s">
        <v>4</v>
      </c>
      <c r="AT35" s="66" t="s">
        <v>4</v>
      </c>
      <c r="AU35" s="66" t="s">
        <v>4</v>
      </c>
      <c r="AV35" s="66" t="s">
        <v>4</v>
      </c>
      <c r="AW35" s="67">
        <v>1.26</v>
      </c>
      <c r="AX35" s="66" t="s">
        <v>4</v>
      </c>
      <c r="AY35" s="67">
        <v>4.74</v>
      </c>
      <c r="AZ35" s="66" t="s">
        <v>4</v>
      </c>
      <c r="BA35" s="66" t="s">
        <v>4</v>
      </c>
      <c r="BB35" s="67">
        <v>0</v>
      </c>
      <c r="BC35" s="67">
        <v>2.37</v>
      </c>
      <c r="BD35" s="67">
        <v>0.64</v>
      </c>
      <c r="BE35" s="67">
        <v>0.86</v>
      </c>
      <c r="BF35" s="67">
        <v>0.16</v>
      </c>
      <c r="BG35" s="67">
        <v>3.11</v>
      </c>
      <c r="BH35" s="67">
        <v>0.7</v>
      </c>
      <c r="BI35" s="67">
        <v>0.54</v>
      </c>
      <c r="BJ35" s="67">
        <v>1.6</v>
      </c>
      <c r="BK35" s="67">
        <v>1.4</v>
      </c>
      <c r="BL35" s="68">
        <v>2.04</v>
      </c>
      <c r="BM35" s="67">
        <v>2.1800000000000002</v>
      </c>
      <c r="BN35" s="67">
        <v>2.21</v>
      </c>
      <c r="BO35" s="67">
        <v>2.57</v>
      </c>
      <c r="BP35" s="67">
        <v>3.1</v>
      </c>
      <c r="BQ35" s="76">
        <v>2.4500000000000002</v>
      </c>
    </row>
    <row r="36" spans="2:69">
      <c r="B36" s="39" t="s">
        <v>28</v>
      </c>
      <c r="C36" s="28" t="s">
        <v>6</v>
      </c>
      <c r="D36" s="66">
        <v>0.6</v>
      </c>
      <c r="E36" s="66">
        <v>2.7</v>
      </c>
      <c r="F36" s="66">
        <v>1.8</v>
      </c>
      <c r="G36" s="66" t="s">
        <v>4</v>
      </c>
      <c r="H36" s="66">
        <v>0.1</v>
      </c>
      <c r="I36" s="66">
        <v>0.1</v>
      </c>
      <c r="J36" s="66">
        <v>0.1</v>
      </c>
      <c r="K36" s="66">
        <v>3.8</v>
      </c>
      <c r="L36" s="66">
        <v>3.8</v>
      </c>
      <c r="M36" s="66">
        <v>1</v>
      </c>
      <c r="N36" s="66">
        <v>0.9</v>
      </c>
      <c r="O36" s="66">
        <v>0.5</v>
      </c>
      <c r="P36" s="66">
        <v>0.1</v>
      </c>
      <c r="Q36" s="66">
        <v>0.13</v>
      </c>
      <c r="R36" s="66">
        <v>0.2</v>
      </c>
      <c r="S36" s="66">
        <v>3.5</v>
      </c>
      <c r="T36" s="66">
        <v>0.8</v>
      </c>
      <c r="U36" s="66">
        <v>1.4</v>
      </c>
      <c r="V36" s="66">
        <v>1</v>
      </c>
      <c r="W36" s="66">
        <v>0.19</v>
      </c>
      <c r="X36" s="66">
        <v>0.11531249999999993</v>
      </c>
      <c r="Y36" s="66">
        <v>1.0016402116402123</v>
      </c>
      <c r="Z36" s="66">
        <v>5.0199999999999996</v>
      </c>
      <c r="AA36" s="66">
        <v>4.26</v>
      </c>
      <c r="AB36" s="66">
        <v>1.45</v>
      </c>
      <c r="AC36" s="66">
        <v>1.5</v>
      </c>
      <c r="AD36" s="66">
        <v>0.66</v>
      </c>
      <c r="AE36" s="66">
        <v>1.6</v>
      </c>
      <c r="AF36" s="66">
        <v>4.4000000000000004</v>
      </c>
      <c r="AG36" s="66">
        <v>3.21</v>
      </c>
      <c r="AH36" s="66">
        <v>1.8</v>
      </c>
      <c r="AI36" s="66">
        <v>2.76</v>
      </c>
      <c r="AJ36" s="66">
        <v>0.74</v>
      </c>
      <c r="AK36" s="66">
        <v>1.4</v>
      </c>
      <c r="AL36" s="66">
        <v>1.08</v>
      </c>
      <c r="AM36" s="66">
        <v>2.75</v>
      </c>
      <c r="AN36" s="66">
        <v>2.89</v>
      </c>
      <c r="AO36" s="66">
        <v>4.4000000000000004</v>
      </c>
      <c r="AP36" s="66">
        <v>1.8</v>
      </c>
      <c r="AQ36" s="66">
        <v>1.42</v>
      </c>
      <c r="AR36" s="66">
        <v>0.98</v>
      </c>
      <c r="AS36" s="66">
        <v>2.31</v>
      </c>
      <c r="AT36" s="66">
        <v>5.18</v>
      </c>
      <c r="AU36" s="66" t="s">
        <v>4</v>
      </c>
      <c r="AV36" s="66" t="s">
        <v>4</v>
      </c>
      <c r="AW36" s="67">
        <v>1.36</v>
      </c>
      <c r="AX36" s="66" t="s">
        <v>4</v>
      </c>
      <c r="AY36" s="67">
        <v>5.0599999999999996</v>
      </c>
      <c r="AZ36" s="66" t="s">
        <v>4</v>
      </c>
      <c r="BA36" s="66" t="s">
        <v>4</v>
      </c>
      <c r="BB36" s="67">
        <v>5.5</v>
      </c>
      <c r="BC36" s="67">
        <v>0.77</v>
      </c>
      <c r="BD36" s="67">
        <v>0.56000000000000005</v>
      </c>
      <c r="BE36" s="67">
        <v>0.55000000000000004</v>
      </c>
      <c r="BF36" s="67">
        <v>0</v>
      </c>
      <c r="BG36" s="67">
        <v>2.76</v>
      </c>
      <c r="BH36" s="67">
        <v>0</v>
      </c>
      <c r="BI36" s="67">
        <v>0</v>
      </c>
      <c r="BJ36" s="67">
        <v>0.91</v>
      </c>
      <c r="BK36" s="67">
        <v>0</v>
      </c>
      <c r="BL36" s="68">
        <v>0.96</v>
      </c>
      <c r="BM36" s="67">
        <v>1.1299999999999999</v>
      </c>
      <c r="BN36" s="67">
        <v>1.9</v>
      </c>
      <c r="BO36" s="67">
        <v>2.23</v>
      </c>
      <c r="BP36" s="67" t="s">
        <v>4</v>
      </c>
      <c r="BQ36" s="78">
        <v>1.79</v>
      </c>
    </row>
    <row r="37" spans="2:69">
      <c r="B37" s="39" t="s">
        <v>29</v>
      </c>
      <c r="C37" s="28" t="s">
        <v>6</v>
      </c>
      <c r="D37" s="66">
        <v>0.5</v>
      </c>
      <c r="E37" s="66">
        <v>1.7</v>
      </c>
      <c r="F37" s="66">
        <v>0.6</v>
      </c>
      <c r="G37" s="66">
        <v>0.2</v>
      </c>
      <c r="H37" s="66">
        <v>0.7</v>
      </c>
      <c r="I37" s="66">
        <v>0.1</v>
      </c>
      <c r="J37" s="66">
        <v>0.1</v>
      </c>
      <c r="K37" s="66">
        <v>0.5</v>
      </c>
      <c r="L37" s="66">
        <v>1.4</v>
      </c>
      <c r="M37" s="66">
        <v>0.4</v>
      </c>
      <c r="N37" s="66">
        <v>0.2</v>
      </c>
      <c r="O37" s="66">
        <v>0.4</v>
      </c>
      <c r="P37" s="66">
        <v>0.5</v>
      </c>
      <c r="Q37" s="66">
        <v>0.8</v>
      </c>
      <c r="R37" s="66">
        <v>2.08</v>
      </c>
      <c r="S37" s="66">
        <v>2.2999999999999998</v>
      </c>
      <c r="T37" s="66">
        <v>0.5</v>
      </c>
      <c r="U37" s="66">
        <v>1.03</v>
      </c>
      <c r="V37" s="66">
        <v>2.4</v>
      </c>
      <c r="W37" s="66">
        <v>0.14000000000000001</v>
      </c>
      <c r="X37" s="66">
        <v>0.17805194805194816</v>
      </c>
      <c r="Y37" s="66">
        <v>0.22079754601227</v>
      </c>
      <c r="Z37" s="66">
        <v>2</v>
      </c>
      <c r="AA37" s="66">
        <v>1.72</v>
      </c>
      <c r="AB37" s="66">
        <v>0.23</v>
      </c>
      <c r="AC37" s="66">
        <v>2.4</v>
      </c>
      <c r="AD37" s="66">
        <v>0.25</v>
      </c>
      <c r="AE37" s="66">
        <v>0.9</v>
      </c>
      <c r="AF37" s="66">
        <v>0.3</v>
      </c>
      <c r="AG37" s="66">
        <v>3.39</v>
      </c>
      <c r="AH37" s="66">
        <v>3</v>
      </c>
      <c r="AI37" s="66">
        <v>1.85</v>
      </c>
      <c r="AJ37" s="66">
        <v>0.66</v>
      </c>
      <c r="AK37" s="66">
        <v>1.78</v>
      </c>
      <c r="AL37" s="66">
        <v>1.63</v>
      </c>
      <c r="AM37" s="66">
        <v>1.58</v>
      </c>
      <c r="AN37" s="66">
        <v>1.39</v>
      </c>
      <c r="AO37" s="66">
        <v>2.2000000000000002</v>
      </c>
      <c r="AP37" s="66">
        <v>1</v>
      </c>
      <c r="AQ37" s="66">
        <v>2.46</v>
      </c>
      <c r="AR37" s="66">
        <v>2.2599999999999998</v>
      </c>
      <c r="AS37" s="66">
        <v>0.46</v>
      </c>
      <c r="AT37" s="66">
        <v>3.45</v>
      </c>
      <c r="AU37" s="66" t="s">
        <v>4</v>
      </c>
      <c r="AV37" s="66" t="s">
        <v>4</v>
      </c>
      <c r="AW37" s="67">
        <v>0.83</v>
      </c>
      <c r="AX37" s="66" t="s">
        <v>4</v>
      </c>
      <c r="AY37" s="67">
        <v>5.16</v>
      </c>
      <c r="AZ37" s="67">
        <v>0.98</v>
      </c>
      <c r="BA37" s="67">
        <v>1.32</v>
      </c>
      <c r="BB37" s="67">
        <v>1.01</v>
      </c>
      <c r="BC37" s="67">
        <v>1.37</v>
      </c>
      <c r="BD37" s="67">
        <v>0.72</v>
      </c>
      <c r="BE37" s="67">
        <v>0.59</v>
      </c>
      <c r="BF37" s="67">
        <v>0</v>
      </c>
      <c r="BG37" s="67">
        <v>2.11</v>
      </c>
      <c r="BH37" s="67">
        <v>0.95</v>
      </c>
      <c r="BI37" s="67">
        <v>0.64</v>
      </c>
      <c r="BJ37" s="67">
        <v>0.56999999999999995</v>
      </c>
      <c r="BK37" s="67">
        <v>0</v>
      </c>
      <c r="BL37" s="68">
        <v>0.43</v>
      </c>
      <c r="BM37" s="67">
        <v>1.59</v>
      </c>
      <c r="BN37" s="67">
        <v>1.5</v>
      </c>
      <c r="BO37" s="67">
        <v>1.7</v>
      </c>
      <c r="BP37" s="79">
        <v>1</v>
      </c>
      <c r="BQ37" s="76">
        <v>2.65</v>
      </c>
    </row>
    <row r="38" spans="2:69">
      <c r="B38" s="39" t="s">
        <v>30</v>
      </c>
      <c r="C38" s="28" t="s">
        <v>6</v>
      </c>
      <c r="D38" s="66">
        <v>3.2</v>
      </c>
      <c r="E38" s="66">
        <v>2.4</v>
      </c>
      <c r="F38" s="66">
        <v>1.5</v>
      </c>
      <c r="G38" s="66">
        <v>1.7</v>
      </c>
      <c r="H38" s="66">
        <v>0.7</v>
      </c>
      <c r="I38" s="66">
        <v>0.9</v>
      </c>
      <c r="J38" s="66">
        <v>2.4</v>
      </c>
      <c r="K38" s="66">
        <v>5.3</v>
      </c>
      <c r="L38" s="66">
        <v>2.6</v>
      </c>
      <c r="M38" s="66">
        <v>1.5</v>
      </c>
      <c r="N38" s="66">
        <v>2.2999999999999998</v>
      </c>
      <c r="O38" s="66">
        <v>5.9</v>
      </c>
      <c r="P38" s="66">
        <v>1.4</v>
      </c>
      <c r="Q38" s="66">
        <v>0.22</v>
      </c>
      <c r="R38" s="66">
        <v>4.5599999999999996</v>
      </c>
      <c r="S38" s="66">
        <v>1.4</v>
      </c>
      <c r="T38" s="66">
        <v>0.4</v>
      </c>
      <c r="U38" s="66">
        <v>4.5</v>
      </c>
      <c r="V38" s="66">
        <v>0.3</v>
      </c>
      <c r="W38" s="66">
        <v>1.19</v>
      </c>
      <c r="X38" s="66">
        <v>0.18826086956521729</v>
      </c>
      <c r="Y38" s="66">
        <v>1.9164935064935067</v>
      </c>
      <c r="Z38" s="66">
        <v>2.1</v>
      </c>
      <c r="AA38" s="66">
        <v>2.2400000000000002</v>
      </c>
      <c r="AB38" s="66">
        <v>1.87</v>
      </c>
      <c r="AC38" s="66">
        <v>1.5</v>
      </c>
      <c r="AD38" s="66">
        <v>0.2</v>
      </c>
      <c r="AE38" s="66">
        <v>0.7</v>
      </c>
      <c r="AF38" s="66">
        <v>1.4</v>
      </c>
      <c r="AG38" s="66">
        <v>3.51</v>
      </c>
      <c r="AH38" s="66">
        <v>2.7</v>
      </c>
      <c r="AI38" s="66" t="s">
        <v>4</v>
      </c>
      <c r="AJ38" s="66">
        <v>6.11</v>
      </c>
      <c r="AK38" s="66">
        <v>1.1000000000000001</v>
      </c>
      <c r="AL38" s="66">
        <v>1.73</v>
      </c>
      <c r="AM38" s="66">
        <v>4.34</v>
      </c>
      <c r="AN38" s="66">
        <v>1.35</v>
      </c>
      <c r="AO38" s="66">
        <v>2.15</v>
      </c>
      <c r="AP38" s="66">
        <v>0.6</v>
      </c>
      <c r="AQ38" s="66">
        <v>0.31</v>
      </c>
      <c r="AR38" s="66">
        <v>0.72</v>
      </c>
      <c r="AS38" s="66">
        <v>0.49</v>
      </c>
      <c r="AT38" s="66">
        <v>4.38</v>
      </c>
      <c r="AU38" s="66" t="s">
        <v>4</v>
      </c>
      <c r="AV38" s="66" t="s">
        <v>4</v>
      </c>
      <c r="AW38" s="67">
        <v>2.15</v>
      </c>
      <c r="AX38" s="66" t="s">
        <v>4</v>
      </c>
      <c r="AY38" s="67">
        <v>1.02</v>
      </c>
      <c r="AZ38" s="66" t="s">
        <v>4</v>
      </c>
      <c r="BA38" s="66" t="s">
        <v>4</v>
      </c>
      <c r="BB38" s="67">
        <v>0</v>
      </c>
      <c r="BC38" s="67">
        <v>0</v>
      </c>
      <c r="BD38" s="67">
        <v>0.66</v>
      </c>
      <c r="BE38" s="67">
        <v>0.32</v>
      </c>
      <c r="BF38" s="67">
        <v>1.1399999999999999</v>
      </c>
      <c r="BG38" s="67">
        <v>3.66</v>
      </c>
      <c r="BH38" s="67">
        <v>0.24</v>
      </c>
      <c r="BI38" s="67">
        <v>0.5</v>
      </c>
      <c r="BJ38" s="67">
        <v>0</v>
      </c>
      <c r="BK38" s="67">
        <v>0</v>
      </c>
      <c r="BL38" s="68">
        <v>1.39</v>
      </c>
      <c r="BM38" s="67">
        <v>1.29</v>
      </c>
      <c r="BN38" s="67">
        <v>0.88</v>
      </c>
      <c r="BO38" s="67">
        <v>2.8</v>
      </c>
      <c r="BP38" s="67">
        <v>0.52</v>
      </c>
      <c r="BQ38" s="76">
        <v>2.13</v>
      </c>
    </row>
    <row r="39" spans="2:69">
      <c r="B39" s="39" t="s">
        <v>31</v>
      </c>
      <c r="C39" s="28" t="s">
        <v>6</v>
      </c>
      <c r="D39" s="66">
        <v>1.6</v>
      </c>
      <c r="E39" s="66">
        <v>0.8</v>
      </c>
      <c r="F39" s="66">
        <v>0.7</v>
      </c>
      <c r="G39" s="66">
        <v>2</v>
      </c>
      <c r="H39" s="66">
        <v>0.6</v>
      </c>
      <c r="I39" s="66">
        <v>0.2</v>
      </c>
      <c r="J39" s="66">
        <v>0.2</v>
      </c>
      <c r="K39" s="66">
        <v>0.6</v>
      </c>
      <c r="L39" s="66">
        <v>1</v>
      </c>
      <c r="M39" s="66">
        <v>0.2</v>
      </c>
      <c r="N39" s="66">
        <v>0.2</v>
      </c>
      <c r="O39" s="66">
        <v>0.8</v>
      </c>
      <c r="P39" s="66">
        <v>0.1</v>
      </c>
      <c r="Q39" s="66">
        <v>0.9</v>
      </c>
      <c r="R39" s="66">
        <v>0.64</v>
      </c>
      <c r="S39" s="66">
        <v>3.6</v>
      </c>
      <c r="T39" s="66">
        <v>0.4</v>
      </c>
      <c r="U39" s="66">
        <v>0.7</v>
      </c>
      <c r="V39" s="66">
        <v>1.9</v>
      </c>
      <c r="W39" s="66">
        <v>1.8</v>
      </c>
      <c r="X39" s="66">
        <v>0.2511999999999992</v>
      </c>
      <c r="Y39" s="66">
        <v>0.6606557377049177</v>
      </c>
      <c r="Z39" s="66">
        <v>4.7300000000000004</v>
      </c>
      <c r="AA39" s="66">
        <v>3.24</v>
      </c>
      <c r="AB39" s="66">
        <v>0.84</v>
      </c>
      <c r="AC39" s="66">
        <v>2.2999999999999998</v>
      </c>
      <c r="AD39" s="66">
        <v>0.17</v>
      </c>
      <c r="AE39" s="66">
        <v>1.8</v>
      </c>
      <c r="AF39" s="66">
        <v>0.7</v>
      </c>
      <c r="AG39" s="66">
        <v>2.77</v>
      </c>
      <c r="AH39" s="66">
        <v>1</v>
      </c>
      <c r="AI39" s="66">
        <v>1.38</v>
      </c>
      <c r="AJ39" s="66">
        <v>0.43</v>
      </c>
      <c r="AK39" s="66">
        <v>1.6</v>
      </c>
      <c r="AL39" s="66">
        <v>1.61</v>
      </c>
      <c r="AM39" s="66">
        <v>0.48</v>
      </c>
      <c r="AN39" s="66">
        <v>0.19</v>
      </c>
      <c r="AO39" s="66">
        <v>2.12</v>
      </c>
      <c r="AP39" s="66">
        <v>0.56000000000000005</v>
      </c>
      <c r="AQ39" s="66">
        <v>0.83</v>
      </c>
      <c r="AR39" s="66">
        <v>0.56000000000000005</v>
      </c>
      <c r="AS39" s="66">
        <v>0.93</v>
      </c>
      <c r="AT39" s="66">
        <v>0.55000000000000004</v>
      </c>
      <c r="AU39" s="66">
        <v>0.89</v>
      </c>
      <c r="AV39" s="66" t="s">
        <v>4</v>
      </c>
      <c r="AW39" s="67">
        <v>1.38</v>
      </c>
      <c r="AX39" s="66" t="s">
        <v>4</v>
      </c>
      <c r="AY39" s="67">
        <v>5.22</v>
      </c>
      <c r="AZ39" s="67">
        <v>0</v>
      </c>
      <c r="BA39" s="67">
        <v>0.26</v>
      </c>
      <c r="BB39" s="67">
        <v>0</v>
      </c>
      <c r="BC39" s="67">
        <v>0</v>
      </c>
      <c r="BD39" s="67">
        <v>0.09</v>
      </c>
      <c r="BE39" s="67">
        <v>0</v>
      </c>
      <c r="BF39" s="67">
        <v>0</v>
      </c>
      <c r="BG39" s="67">
        <v>0.69</v>
      </c>
      <c r="BH39" s="67">
        <v>0</v>
      </c>
      <c r="BI39" s="67">
        <v>0</v>
      </c>
      <c r="BJ39" s="67">
        <v>0</v>
      </c>
      <c r="BK39" s="67">
        <v>0.5</v>
      </c>
      <c r="BL39" s="68">
        <v>0.96</v>
      </c>
      <c r="BM39" s="67">
        <v>1.1200000000000001</v>
      </c>
      <c r="BN39" s="67">
        <v>0.89</v>
      </c>
      <c r="BO39" s="67">
        <v>1.79</v>
      </c>
      <c r="BP39" s="67">
        <v>1.99</v>
      </c>
      <c r="BQ39" s="76">
        <v>1.9</v>
      </c>
    </row>
    <row r="40" spans="2:69">
      <c r="B40" s="39" t="s">
        <v>32</v>
      </c>
      <c r="C40" s="28" t="s">
        <v>6</v>
      </c>
      <c r="D40" s="66">
        <v>4.2</v>
      </c>
      <c r="E40" s="66">
        <v>1.1000000000000001</v>
      </c>
      <c r="F40" s="66">
        <v>0.6</v>
      </c>
      <c r="G40" s="66">
        <v>0.9</v>
      </c>
      <c r="H40" s="66">
        <v>0.1</v>
      </c>
      <c r="I40" s="66">
        <v>1.6</v>
      </c>
      <c r="J40" s="66">
        <v>2.1</v>
      </c>
      <c r="K40" s="66">
        <v>5</v>
      </c>
      <c r="L40" s="66">
        <v>0.7</v>
      </c>
      <c r="M40" s="66">
        <v>1.3</v>
      </c>
      <c r="N40" s="66">
        <v>0.6</v>
      </c>
      <c r="O40" s="66">
        <v>0.3</v>
      </c>
      <c r="P40" s="66">
        <v>0.4</v>
      </c>
      <c r="Q40" s="66">
        <v>0.4</v>
      </c>
      <c r="R40" s="66">
        <v>1.1000000000000001</v>
      </c>
      <c r="S40" s="66">
        <v>2.2000000000000002</v>
      </c>
      <c r="T40" s="66">
        <v>0.4</v>
      </c>
      <c r="U40" s="66">
        <v>0.6</v>
      </c>
      <c r="V40" s="66">
        <v>0.6</v>
      </c>
      <c r="W40" s="66">
        <v>2.33</v>
      </c>
      <c r="X40" s="66">
        <v>0.26598802395209592</v>
      </c>
      <c r="Y40" s="66">
        <v>1.5855491329479772</v>
      </c>
      <c r="Z40" s="66">
        <v>1.2</v>
      </c>
      <c r="AA40" s="66">
        <v>5.85</v>
      </c>
      <c r="AB40" s="66" t="s">
        <v>4</v>
      </c>
      <c r="AC40" s="66">
        <v>3.1</v>
      </c>
      <c r="AD40" s="66">
        <v>0.25</v>
      </c>
      <c r="AE40" s="66">
        <v>0.8</v>
      </c>
      <c r="AF40" s="66">
        <v>3.3</v>
      </c>
      <c r="AG40" s="66">
        <v>3.65</v>
      </c>
      <c r="AH40" s="66">
        <v>0.4</v>
      </c>
      <c r="AI40" s="66">
        <v>0.85</v>
      </c>
      <c r="AJ40" s="66">
        <v>0.66</v>
      </c>
      <c r="AK40" s="66">
        <v>2.4</v>
      </c>
      <c r="AL40" s="66">
        <v>2.2999999999999998</v>
      </c>
      <c r="AM40" s="66" t="s">
        <v>4</v>
      </c>
      <c r="AN40" s="66">
        <v>0.71</v>
      </c>
      <c r="AO40" s="66">
        <v>0.7</v>
      </c>
      <c r="AP40" s="66">
        <v>0.8</v>
      </c>
      <c r="AQ40" s="66">
        <v>0.76</v>
      </c>
      <c r="AR40" s="66">
        <v>0.89</v>
      </c>
      <c r="AS40" s="66">
        <v>0.69</v>
      </c>
      <c r="AT40" s="66">
        <v>3.16</v>
      </c>
      <c r="AU40" s="66" t="s">
        <v>4</v>
      </c>
      <c r="AV40" s="66" t="s">
        <v>4</v>
      </c>
      <c r="AW40" s="67">
        <v>0.74</v>
      </c>
      <c r="AX40" s="66" t="s">
        <v>4</v>
      </c>
      <c r="AY40" s="67">
        <v>4.3099999999999996</v>
      </c>
      <c r="AZ40" s="66" t="s">
        <v>4</v>
      </c>
      <c r="BA40" s="66" t="s">
        <v>4</v>
      </c>
      <c r="BB40" s="67">
        <v>0</v>
      </c>
      <c r="BC40" s="67">
        <v>0</v>
      </c>
      <c r="BD40" s="67">
        <v>0.76</v>
      </c>
      <c r="BE40" s="67">
        <v>0.39</v>
      </c>
      <c r="BF40" s="67">
        <v>0</v>
      </c>
      <c r="BG40" s="67">
        <v>2.4</v>
      </c>
      <c r="BH40" s="67">
        <v>0</v>
      </c>
      <c r="BI40" s="67">
        <v>0.28999999999999998</v>
      </c>
      <c r="BJ40" s="67">
        <v>0</v>
      </c>
      <c r="BK40" s="67">
        <v>0</v>
      </c>
      <c r="BL40" s="68">
        <v>1.66</v>
      </c>
      <c r="BM40" s="67">
        <v>1.1599999999999999</v>
      </c>
      <c r="BN40" s="67" t="s">
        <v>4</v>
      </c>
      <c r="BO40" s="67">
        <v>2.0699999999999998</v>
      </c>
      <c r="BP40" s="67">
        <v>0</v>
      </c>
      <c r="BQ40" s="76">
        <v>1.54</v>
      </c>
    </row>
    <row r="41" spans="2:69" ht="15.75" thickBot="1">
      <c r="B41" s="43" t="s">
        <v>33</v>
      </c>
      <c r="C41" s="46" t="s">
        <v>6</v>
      </c>
      <c r="D41" s="69">
        <v>1.4</v>
      </c>
      <c r="E41" s="69">
        <v>0.8</v>
      </c>
      <c r="F41" s="69">
        <v>0.4</v>
      </c>
      <c r="G41" s="69">
        <v>1.7</v>
      </c>
      <c r="H41" s="69">
        <v>0.1</v>
      </c>
      <c r="I41" s="69">
        <v>0.1</v>
      </c>
      <c r="J41" s="69">
        <v>0.4</v>
      </c>
      <c r="K41" s="69">
        <v>0.8</v>
      </c>
      <c r="L41" s="69">
        <v>0.8</v>
      </c>
      <c r="M41" s="69">
        <v>0.6</v>
      </c>
      <c r="N41" s="69">
        <v>0.2</v>
      </c>
      <c r="O41" s="69">
        <v>0.6</v>
      </c>
      <c r="P41" s="69">
        <v>0.6</v>
      </c>
      <c r="Q41" s="69">
        <v>1.5</v>
      </c>
      <c r="R41" s="69">
        <v>0.4</v>
      </c>
      <c r="S41" s="69">
        <v>1.9</v>
      </c>
      <c r="T41" s="69">
        <v>1.4</v>
      </c>
      <c r="U41" s="69">
        <v>1.9</v>
      </c>
      <c r="V41" s="69">
        <v>1.64</v>
      </c>
      <c r="W41" s="69">
        <v>0.1</v>
      </c>
      <c r="X41" s="69">
        <v>0.24186666666666662</v>
      </c>
      <c r="Y41" s="69">
        <v>0.69168421052631601</v>
      </c>
      <c r="Z41" s="69">
        <v>2.5</v>
      </c>
      <c r="AA41" s="69">
        <v>1.06</v>
      </c>
      <c r="AB41" s="69">
        <v>2.2000000000000002</v>
      </c>
      <c r="AC41" s="69">
        <v>0.2</v>
      </c>
      <c r="AD41" s="69">
        <v>0.21</v>
      </c>
      <c r="AE41" s="69">
        <v>2.4</v>
      </c>
      <c r="AF41" s="69">
        <v>0.6</v>
      </c>
      <c r="AG41" s="69">
        <v>0.34</v>
      </c>
      <c r="AH41" s="69">
        <v>1.3</v>
      </c>
      <c r="AI41" s="69">
        <v>0.97</v>
      </c>
      <c r="AJ41" s="69">
        <v>0.75</v>
      </c>
      <c r="AK41" s="69">
        <v>3.15</v>
      </c>
      <c r="AL41" s="69">
        <v>0.93</v>
      </c>
      <c r="AM41" s="69">
        <v>5.92</v>
      </c>
      <c r="AN41" s="69">
        <v>0.28999999999999998</v>
      </c>
      <c r="AO41" s="69">
        <v>1</v>
      </c>
      <c r="AP41" s="69">
        <v>0.78</v>
      </c>
      <c r="AQ41" s="69">
        <v>0.62</v>
      </c>
      <c r="AR41" s="69">
        <v>1.54</v>
      </c>
      <c r="AS41" s="69">
        <v>1.97</v>
      </c>
      <c r="AT41" s="69">
        <v>0.54</v>
      </c>
      <c r="AU41" s="69">
        <v>0.64</v>
      </c>
      <c r="AV41" s="69" t="s">
        <v>4</v>
      </c>
      <c r="AW41" s="70">
        <v>0.68</v>
      </c>
      <c r="AX41" s="69" t="s">
        <v>4</v>
      </c>
      <c r="AY41" s="70">
        <v>5.75</v>
      </c>
      <c r="AZ41" s="70">
        <v>0.1</v>
      </c>
      <c r="BA41" s="70">
        <v>0.24</v>
      </c>
      <c r="BB41" s="69" t="s">
        <v>4</v>
      </c>
      <c r="BC41" s="69" t="s">
        <v>4</v>
      </c>
      <c r="BD41" s="69" t="s">
        <v>4</v>
      </c>
      <c r="BE41" s="70">
        <v>0</v>
      </c>
      <c r="BF41" s="70">
        <v>0</v>
      </c>
      <c r="BG41" s="69" t="s">
        <v>4</v>
      </c>
      <c r="BH41" s="70">
        <v>0.2</v>
      </c>
      <c r="BI41" s="70">
        <v>0</v>
      </c>
      <c r="BJ41" s="70">
        <v>0</v>
      </c>
      <c r="BK41" s="70">
        <v>0</v>
      </c>
      <c r="BL41" s="71">
        <v>1.68</v>
      </c>
      <c r="BM41" s="70">
        <v>0.73</v>
      </c>
      <c r="BN41" s="70">
        <v>1.85</v>
      </c>
      <c r="BO41" s="70">
        <v>0.59</v>
      </c>
      <c r="BP41" s="70">
        <v>2.2999999999999998</v>
      </c>
      <c r="BQ41" s="77">
        <v>2.14</v>
      </c>
    </row>
    <row r="42" spans="2:69" ht="15" customHeight="1">
      <c r="B42" s="80" t="s">
        <v>9</v>
      </c>
      <c r="C42" s="81"/>
      <c r="D42" s="60">
        <f t="shared" ref="D42:AI42" si="0">COUNTIF(D7:D41,"&gt;=2")</f>
        <v>10</v>
      </c>
      <c r="E42" s="57">
        <f t="shared" si="0"/>
        <v>12</v>
      </c>
      <c r="F42" s="57">
        <f t="shared" si="0"/>
        <v>5</v>
      </c>
      <c r="G42" s="57">
        <f t="shared" si="0"/>
        <v>8</v>
      </c>
      <c r="H42" s="57">
        <f t="shared" si="0"/>
        <v>15</v>
      </c>
      <c r="I42" s="57">
        <f t="shared" si="0"/>
        <v>6</v>
      </c>
      <c r="J42" s="57">
        <f t="shared" si="0"/>
        <v>12</v>
      </c>
      <c r="K42" s="57">
        <f t="shared" si="0"/>
        <v>18</v>
      </c>
      <c r="L42" s="57">
        <f t="shared" si="0"/>
        <v>15</v>
      </c>
      <c r="M42" s="57">
        <f t="shared" si="0"/>
        <v>10</v>
      </c>
      <c r="N42" s="57">
        <f t="shared" si="0"/>
        <v>9</v>
      </c>
      <c r="O42" s="57">
        <f t="shared" si="0"/>
        <v>13</v>
      </c>
      <c r="P42" s="57">
        <f t="shared" si="0"/>
        <v>10</v>
      </c>
      <c r="Q42" s="57">
        <f t="shared" si="0"/>
        <v>6</v>
      </c>
      <c r="R42" s="57">
        <f t="shared" si="0"/>
        <v>13</v>
      </c>
      <c r="S42" s="57">
        <f t="shared" si="0"/>
        <v>21</v>
      </c>
      <c r="T42" s="57">
        <f t="shared" si="0"/>
        <v>13</v>
      </c>
      <c r="U42" s="57">
        <f t="shared" si="0"/>
        <v>16</v>
      </c>
      <c r="V42" s="57">
        <f t="shared" si="0"/>
        <v>11</v>
      </c>
      <c r="W42" s="57">
        <f t="shared" si="0"/>
        <v>17</v>
      </c>
      <c r="X42" s="57">
        <f t="shared" si="0"/>
        <v>13</v>
      </c>
      <c r="Y42" s="57">
        <f t="shared" si="0"/>
        <v>20</v>
      </c>
      <c r="Z42" s="57">
        <f t="shared" si="0"/>
        <v>23</v>
      </c>
      <c r="AA42" s="57">
        <f t="shared" si="0"/>
        <v>27</v>
      </c>
      <c r="AB42" s="57">
        <f t="shared" si="0"/>
        <v>16</v>
      </c>
      <c r="AC42" s="57">
        <f t="shared" si="0"/>
        <v>19</v>
      </c>
      <c r="AD42" s="57">
        <f t="shared" si="0"/>
        <v>18</v>
      </c>
      <c r="AE42" s="57">
        <f t="shared" si="0"/>
        <v>15</v>
      </c>
      <c r="AF42" s="57">
        <f t="shared" si="0"/>
        <v>14</v>
      </c>
      <c r="AG42" s="57">
        <f t="shared" si="0"/>
        <v>29</v>
      </c>
      <c r="AH42" s="57">
        <f t="shared" si="0"/>
        <v>17</v>
      </c>
      <c r="AI42" s="57">
        <f t="shared" si="0"/>
        <v>21</v>
      </c>
      <c r="AJ42" s="57">
        <f t="shared" ref="AJ42:BM42" si="1">COUNTIF(AJ7:AJ41,"&gt;=2")</f>
        <v>16</v>
      </c>
      <c r="AK42" s="57">
        <f t="shared" si="1"/>
        <v>21</v>
      </c>
      <c r="AL42" s="57">
        <f t="shared" si="1"/>
        <v>24</v>
      </c>
      <c r="AM42" s="57">
        <f t="shared" si="1"/>
        <v>26</v>
      </c>
      <c r="AN42" s="57">
        <f t="shared" si="1"/>
        <v>23</v>
      </c>
      <c r="AO42" s="57">
        <f t="shared" si="1"/>
        <v>17</v>
      </c>
      <c r="AP42" s="57">
        <f t="shared" si="1"/>
        <v>21</v>
      </c>
      <c r="AQ42" s="57">
        <f t="shared" si="1"/>
        <v>21</v>
      </c>
      <c r="AR42" s="57">
        <f t="shared" si="1"/>
        <v>19</v>
      </c>
      <c r="AS42" s="57">
        <f t="shared" si="1"/>
        <v>21</v>
      </c>
      <c r="AT42" s="57">
        <f t="shared" si="1"/>
        <v>27</v>
      </c>
      <c r="AU42" s="57">
        <f t="shared" si="1"/>
        <v>26</v>
      </c>
      <c r="AV42" s="57">
        <f t="shared" si="1"/>
        <v>14</v>
      </c>
      <c r="AW42" s="57">
        <f t="shared" si="1"/>
        <v>19</v>
      </c>
      <c r="AX42" s="57">
        <f t="shared" si="1"/>
        <v>11</v>
      </c>
      <c r="AY42" s="57">
        <f t="shared" si="1"/>
        <v>32</v>
      </c>
      <c r="AZ42" s="57">
        <f t="shared" si="1"/>
        <v>19</v>
      </c>
      <c r="BA42" s="57">
        <f t="shared" si="1"/>
        <v>19</v>
      </c>
      <c r="BB42" s="57">
        <f t="shared" si="1"/>
        <v>6</v>
      </c>
      <c r="BC42" s="57">
        <f t="shared" si="1"/>
        <v>6</v>
      </c>
      <c r="BD42" s="57">
        <f t="shared" si="1"/>
        <v>19</v>
      </c>
      <c r="BE42" s="57">
        <f t="shared" si="1"/>
        <v>18</v>
      </c>
      <c r="BF42" s="57">
        <f t="shared" si="1"/>
        <v>12</v>
      </c>
      <c r="BG42" s="57">
        <f t="shared" si="1"/>
        <v>22</v>
      </c>
      <c r="BH42" s="57">
        <f t="shared" si="1"/>
        <v>12</v>
      </c>
      <c r="BI42" s="57">
        <f t="shared" si="1"/>
        <v>17</v>
      </c>
      <c r="BJ42" s="57">
        <f t="shared" si="1"/>
        <v>18</v>
      </c>
      <c r="BK42" s="57">
        <f t="shared" si="1"/>
        <v>16</v>
      </c>
      <c r="BL42" s="61">
        <f t="shared" si="1"/>
        <v>21</v>
      </c>
      <c r="BM42" s="57">
        <f t="shared" si="1"/>
        <v>18</v>
      </c>
      <c r="BN42" s="57">
        <f t="shared" ref="BN42:BO42" si="2">COUNTIF(BN7:BN41,"&gt;=2")</f>
        <v>19</v>
      </c>
      <c r="BO42" s="57">
        <f t="shared" si="2"/>
        <v>25</v>
      </c>
      <c r="BP42" s="57">
        <f t="shared" ref="BP42:BQ42" si="3">COUNTIF(BP7:BP41,"&gt;=2")</f>
        <v>20</v>
      </c>
      <c r="BQ42" s="55">
        <f t="shared" si="3"/>
        <v>27</v>
      </c>
    </row>
    <row r="43" spans="2:69" ht="15" customHeight="1" thickBot="1">
      <c r="B43" s="82" t="s">
        <v>1</v>
      </c>
      <c r="C43" s="83"/>
      <c r="D43" s="62">
        <f t="shared" ref="D43:AI43" si="4">D42/(COUNTIF(D7:D41,"&gt;=2") + COUNTIF(D7:D41,"&lt;2"))*100</f>
        <v>47.619047619047613</v>
      </c>
      <c r="E43" s="17">
        <f t="shared" si="4"/>
        <v>57.142857142857139</v>
      </c>
      <c r="F43" s="17">
        <f t="shared" si="4"/>
        <v>23.809523809523807</v>
      </c>
      <c r="G43" s="17">
        <f t="shared" si="4"/>
        <v>40</v>
      </c>
      <c r="H43" s="17">
        <f t="shared" si="4"/>
        <v>71.428571428571431</v>
      </c>
      <c r="I43" s="17">
        <f t="shared" si="4"/>
        <v>28.571428571428569</v>
      </c>
      <c r="J43" s="17">
        <f t="shared" si="4"/>
        <v>57.142857142857139</v>
      </c>
      <c r="K43" s="17">
        <f t="shared" si="4"/>
        <v>72</v>
      </c>
      <c r="L43" s="17">
        <f t="shared" si="4"/>
        <v>60</v>
      </c>
      <c r="M43" s="17">
        <f t="shared" si="4"/>
        <v>41.666666666666671</v>
      </c>
      <c r="N43" s="17">
        <f t="shared" si="4"/>
        <v>37.5</v>
      </c>
      <c r="O43" s="17">
        <f t="shared" si="4"/>
        <v>54.166666666666664</v>
      </c>
      <c r="P43" s="17">
        <f t="shared" si="4"/>
        <v>43.478260869565219</v>
      </c>
      <c r="Q43" s="17">
        <f t="shared" si="4"/>
        <v>25</v>
      </c>
      <c r="R43" s="17">
        <f t="shared" si="4"/>
        <v>54.166666666666664</v>
      </c>
      <c r="S43" s="17">
        <f t="shared" si="4"/>
        <v>87.5</v>
      </c>
      <c r="T43" s="17">
        <f t="shared" si="4"/>
        <v>54.166666666666664</v>
      </c>
      <c r="U43" s="17">
        <f t="shared" si="4"/>
        <v>64</v>
      </c>
      <c r="V43" s="17">
        <f t="shared" si="4"/>
        <v>45.833333333333329</v>
      </c>
      <c r="W43" s="17">
        <f t="shared" si="4"/>
        <v>54.838709677419352</v>
      </c>
      <c r="X43" s="17">
        <f t="shared" si="4"/>
        <v>40.625</v>
      </c>
      <c r="Y43" s="17">
        <f t="shared" si="4"/>
        <v>62.5</v>
      </c>
      <c r="Z43" s="17">
        <f t="shared" si="4"/>
        <v>92</v>
      </c>
      <c r="AA43" s="17">
        <f t="shared" si="4"/>
        <v>84.375</v>
      </c>
      <c r="AB43" s="17">
        <f t="shared" si="4"/>
        <v>53.333333333333336</v>
      </c>
      <c r="AC43" s="17">
        <f t="shared" si="4"/>
        <v>79.166666666666657</v>
      </c>
      <c r="AD43" s="17">
        <f t="shared" si="4"/>
        <v>56.25</v>
      </c>
      <c r="AE43" s="17">
        <f t="shared" si="4"/>
        <v>62.5</v>
      </c>
      <c r="AF43" s="17">
        <f t="shared" si="4"/>
        <v>58.333333333333336</v>
      </c>
      <c r="AG43" s="17">
        <f t="shared" si="4"/>
        <v>85.294117647058826</v>
      </c>
      <c r="AH43" s="17">
        <f t="shared" si="4"/>
        <v>70.833333333333343</v>
      </c>
      <c r="AI43" s="17">
        <f t="shared" si="4"/>
        <v>63.636363636363633</v>
      </c>
      <c r="AJ43" s="17">
        <f t="shared" ref="AJ43:BM43" si="5">AJ42/(COUNTIF(AJ7:AJ41,"&gt;=2") + COUNTIF(AJ7:AJ41,"&lt;2"))*100</f>
        <v>47.058823529411761</v>
      </c>
      <c r="AK43" s="17">
        <f t="shared" si="5"/>
        <v>84</v>
      </c>
      <c r="AL43" s="17">
        <f t="shared" si="5"/>
        <v>70.588235294117652</v>
      </c>
      <c r="AM43" s="17">
        <f t="shared" si="5"/>
        <v>78.787878787878782</v>
      </c>
      <c r="AN43" s="17">
        <f t="shared" si="5"/>
        <v>69.696969696969703</v>
      </c>
      <c r="AO43" s="17">
        <f t="shared" si="5"/>
        <v>68</v>
      </c>
      <c r="AP43" s="17">
        <f t="shared" si="5"/>
        <v>63.636363636363633</v>
      </c>
      <c r="AQ43" s="17">
        <f t="shared" si="5"/>
        <v>61.764705882352942</v>
      </c>
      <c r="AR43" s="17">
        <f t="shared" si="5"/>
        <v>57.575757575757578</v>
      </c>
      <c r="AS43" s="17">
        <f t="shared" si="5"/>
        <v>61.764705882352942</v>
      </c>
      <c r="AT43" s="17">
        <f t="shared" si="5"/>
        <v>79.411764705882348</v>
      </c>
      <c r="AU43" s="17">
        <f t="shared" si="5"/>
        <v>86.666666666666671</v>
      </c>
      <c r="AV43" s="17">
        <f t="shared" si="5"/>
        <v>100</v>
      </c>
      <c r="AW43" s="17">
        <f t="shared" si="5"/>
        <v>55.882352941176471</v>
      </c>
      <c r="AX43" s="17">
        <f t="shared" si="5"/>
        <v>78.571428571428569</v>
      </c>
      <c r="AY43" s="17">
        <f t="shared" si="5"/>
        <v>91.428571428571431</v>
      </c>
      <c r="AZ43" s="17">
        <f t="shared" si="5"/>
        <v>67.857142857142861</v>
      </c>
      <c r="BA43" s="17">
        <f t="shared" si="5"/>
        <v>76</v>
      </c>
      <c r="BB43" s="17">
        <f t="shared" si="5"/>
        <v>35.294117647058826</v>
      </c>
      <c r="BC43" s="17">
        <f t="shared" si="5"/>
        <v>35.294117647058826</v>
      </c>
      <c r="BD43" s="17">
        <f t="shared" si="5"/>
        <v>70.370370370370367</v>
      </c>
      <c r="BE43" s="17">
        <f t="shared" si="5"/>
        <v>51.428571428571423</v>
      </c>
      <c r="BF43" s="17">
        <f t="shared" si="5"/>
        <v>34.285714285714285</v>
      </c>
      <c r="BG43" s="17">
        <f t="shared" si="5"/>
        <v>66.666666666666657</v>
      </c>
      <c r="BH43" s="17">
        <f t="shared" si="5"/>
        <v>35.294117647058826</v>
      </c>
      <c r="BI43" s="17">
        <f t="shared" si="5"/>
        <v>48.571428571428569</v>
      </c>
      <c r="BJ43" s="17">
        <f t="shared" si="5"/>
        <v>51.428571428571423</v>
      </c>
      <c r="BK43" s="17">
        <f t="shared" si="5"/>
        <v>47.058823529411761</v>
      </c>
      <c r="BL43" s="53">
        <f t="shared" si="5"/>
        <v>61.764705882352942</v>
      </c>
      <c r="BM43" s="17">
        <f t="shared" si="5"/>
        <v>52.941176470588239</v>
      </c>
      <c r="BN43" s="17">
        <f t="shared" ref="BN43:BO43" si="6">BN42/(COUNTIF(BN7:BN41,"&gt;=2") + COUNTIF(BN7:BN41,"&lt;2"))*100</f>
        <v>57.575757575757578</v>
      </c>
      <c r="BO43" s="17">
        <f t="shared" si="6"/>
        <v>73.529411764705884</v>
      </c>
      <c r="BP43" s="17">
        <f t="shared" ref="BP43:BQ43" si="7">BP42/(COUNTIF(BP7:BP41,"&gt;=2") + COUNTIF(BP7:BP41,"&lt;2"))*100</f>
        <v>60.606060606060609</v>
      </c>
      <c r="BQ43" s="56">
        <f t="shared" si="7"/>
        <v>79.411764705882348</v>
      </c>
    </row>
    <row r="44" spans="2:69" ht="9" customHeight="1">
      <c r="B44" s="19"/>
      <c r="C44" s="19"/>
      <c r="D44" s="20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</row>
    <row r="45" spans="2:69" ht="15" customHeight="1">
      <c r="B45" s="11" t="s">
        <v>10</v>
      </c>
      <c r="C45" s="1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</row>
    <row r="46" spans="2:69" s="5" customFormat="1">
      <c r="B46" s="11" t="s">
        <v>51</v>
      </c>
      <c r="C46" s="1"/>
      <c r="D46" s="1"/>
      <c r="E46" s="1"/>
      <c r="T46" s="9"/>
      <c r="U46" s="30"/>
      <c r="V46" s="30"/>
    </row>
    <row r="47" spans="2:69" s="5" customFormat="1">
      <c r="B47" s="21" t="s">
        <v>12</v>
      </c>
      <c r="C47" s="22"/>
      <c r="T47" s="22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</row>
    <row r="48" spans="2:69">
      <c r="B48" s="21" t="s">
        <v>48</v>
      </c>
      <c r="C48" s="22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22"/>
      <c r="S48" s="5"/>
      <c r="T48" s="5"/>
      <c r="U48" s="5"/>
      <c r="V48" s="5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spans="2:22"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2" spans="2:22" hidden="1"/>
    <row r="53" spans="2:22">
      <c r="B53" s="23" t="s">
        <v>2</v>
      </c>
      <c r="C53" s="23"/>
      <c r="D53" s="25" t="s">
        <v>11</v>
      </c>
      <c r="E53" s="11"/>
      <c r="F53" s="11"/>
      <c r="G53" s="24"/>
      <c r="H53" s="24" t="s">
        <v>3</v>
      </c>
    </row>
    <row r="54" spans="2:22">
      <c r="B54" s="1"/>
      <c r="C54" s="1"/>
      <c r="D54" s="6"/>
      <c r="E54" s="7"/>
      <c r="F54" s="7"/>
      <c r="G54" s="7"/>
      <c r="H54" s="7"/>
      <c r="I54" s="7"/>
      <c r="J54" s="7"/>
      <c r="K54" s="7"/>
      <c r="L54" s="7"/>
      <c r="M54" s="7"/>
      <c r="N54" s="7"/>
      <c r="O54" s="8"/>
      <c r="P54" s="8"/>
      <c r="Q54" s="8"/>
      <c r="R54" s="8"/>
      <c r="S54" s="8"/>
      <c r="T54" s="8"/>
      <c r="U54" s="8"/>
      <c r="V54" s="8"/>
    </row>
    <row r="62" spans="2:22">
      <c r="C62" s="50"/>
      <c r="D62" s="51"/>
    </row>
    <row r="63" spans="2:22">
      <c r="C63" s="50"/>
      <c r="D63" s="51"/>
    </row>
    <row r="64" spans="2:22">
      <c r="C64" s="50"/>
      <c r="D64" s="51"/>
    </row>
    <row r="65" spans="3:4">
      <c r="C65" s="50"/>
      <c r="D65" s="51"/>
    </row>
  </sheetData>
  <protectedRanges>
    <protectedRange sqref="T46 B47:Z48" name="Rango2"/>
    <protectedRange sqref="AD6:AG6" name="Rango1"/>
    <protectedRange sqref="AD9:AG9 AD7:AD8 AG7:AG8 AD12:AG14 AD10:AD11 AG10:AG11 AD16:AG17 AD15 AG15 AD20:AG23 AD18:AD19 AG18:AG19 AD28:AG34 AD26:AD27 AG24:AG27 AD36:AG41 AE35:AF35" name="Rango1_1"/>
  </protectedRanges>
  <sortState ref="B32:B41">
    <sortCondition ref="B31"/>
  </sortState>
  <mergeCells count="2">
    <mergeCell ref="B42:C42"/>
    <mergeCell ref="B43:C43"/>
  </mergeCells>
  <conditionalFormatting sqref="B7:B41">
    <cfRule type="cellIs" dxfId="10" priority="58" operator="equal">
      <formula>"ND"</formula>
    </cfRule>
    <cfRule type="cellIs" dxfId="9" priority="59" operator="equal">
      <formula>"DNC"</formula>
    </cfRule>
  </conditionalFormatting>
  <conditionalFormatting sqref="D7:BO41">
    <cfRule type="containsText" dxfId="8" priority="16" operator="containsText" text="sd">
      <formula>NOT(ISERROR(SEARCH("sd",D7)))</formula>
    </cfRule>
    <cfRule type="containsText" dxfId="7" priority="16" operator="containsText" text="NM">
      <formula>NOT(ISERROR(SEARCH("NM",D7)))</formula>
    </cfRule>
    <cfRule type="colorScale" priority="18">
      <colorScale>
        <cfvo type="min"/>
        <cfvo type="num" val="2"/>
        <cfvo type="max"/>
        <color theme="5"/>
        <color theme="0"/>
        <color rgb="FF0070C0"/>
      </colorScale>
    </cfRule>
  </conditionalFormatting>
  <conditionalFormatting sqref="BP7:BP41">
    <cfRule type="containsText" dxfId="6" priority="10" operator="containsText" text="sd">
      <formula>NOT(ISERROR(SEARCH("sd",BP7)))</formula>
    </cfRule>
    <cfRule type="colorScale" priority="11">
      <colorScale>
        <cfvo type="min"/>
        <cfvo type="num" val="2"/>
        <cfvo type="max"/>
        <color theme="5"/>
        <color theme="0"/>
        <color rgb="FF0070C0"/>
      </colorScale>
    </cfRule>
  </conditionalFormatting>
  <conditionalFormatting sqref="BQ7:BQ14">
    <cfRule type="containsText" dxfId="5" priority="7" operator="containsText" text="NM">
      <formula>NOT(ISERROR(SEARCH("NM",BQ7)))</formula>
    </cfRule>
    <cfRule type="containsText" dxfId="4" priority="8" operator="containsText" text="sd">
      <formula>NOT(ISERROR(SEARCH("sd",BQ7)))</formula>
    </cfRule>
    <cfRule type="colorScale" priority="9">
      <colorScale>
        <cfvo type="min"/>
        <cfvo type="num" val="2"/>
        <cfvo type="max"/>
        <color theme="5"/>
        <color theme="0"/>
        <color rgb="FF0070C0"/>
      </colorScale>
    </cfRule>
  </conditionalFormatting>
  <conditionalFormatting sqref="BQ15:BQ27">
    <cfRule type="containsText" dxfId="3" priority="4" operator="containsText" text="NM">
      <formula>NOT(ISERROR(SEARCH("NM",BQ15)))</formula>
    </cfRule>
    <cfRule type="containsText" dxfId="2" priority="5" operator="containsText" text="sd">
      <formula>NOT(ISERROR(SEARCH("sd",BQ15)))</formula>
    </cfRule>
    <cfRule type="colorScale" priority="6">
      <colorScale>
        <cfvo type="min"/>
        <cfvo type="num" val="2"/>
        <cfvo type="max"/>
        <color theme="5"/>
        <color theme="0"/>
        <color rgb="FF0070C0"/>
      </colorScale>
    </cfRule>
  </conditionalFormatting>
  <conditionalFormatting sqref="BQ28:BQ41">
    <cfRule type="containsText" dxfId="1" priority="1" operator="containsText" text="NM">
      <formula>NOT(ISERROR(SEARCH("NM",BQ28)))</formula>
    </cfRule>
    <cfRule type="containsText" dxfId="0" priority="2" operator="containsText" text="sd">
      <formula>NOT(ISERROR(SEARCH("sd",BQ28)))</formula>
    </cfRule>
    <cfRule type="colorScale" priority="3">
      <colorScale>
        <cfvo type="min"/>
        <cfvo type="num" val="2"/>
        <cfvo type="max"/>
        <color theme="5"/>
        <color theme="0"/>
        <color rgb="FF0070C0"/>
      </colorScale>
    </cfRule>
  </conditionalFormatting>
  <dataValidations count="1">
    <dataValidation type="list" allowBlank="1" showInputMessage="1" showErrorMessage="1" sqref="C7:C41" xr:uid="{00000000-0002-0000-0100-000000000000}">
      <formula1>$C$63:$C$65</formula1>
    </dataValidation>
  </dataValidations>
  <printOptions horizontalCentered="1" verticalCentered="1"/>
  <pageMargins left="0.25" right="0.25" top="0.75" bottom="0.75" header="0.3" footer="0.3"/>
  <pageSetup paperSize="9" scale="23" orientation="landscape" r:id="rId1"/>
  <ignoredErrors>
    <ignoredError sqref="U42 BI42:BJ43 BE42:BH43 AY42:AY43" formulaRange="1"/>
    <ignoredError sqref="AL43 AM43:AN43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Datos</vt:lpstr>
      <vt:lpstr>Datos!Área_de_impresión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Irene</dc:creator>
  <cp:lastModifiedBy>Martina Constanza Canosa Kunusch</cp:lastModifiedBy>
  <cp:lastPrinted>2024-07-22T19:39:08Z</cp:lastPrinted>
  <dcterms:created xsi:type="dcterms:W3CDTF">2011-05-26T18:55:59Z</dcterms:created>
  <dcterms:modified xsi:type="dcterms:W3CDTF">2024-08-06T14:54:25Z</dcterms:modified>
</cp:coreProperties>
</file>